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1-1'!$A$1:$E$35</definedName>
    <definedName name="_xlnm.Print_Area" localSheetId="1">'Таблица 1-2'!$A$1:$D$31</definedName>
  </definedNames>
  <calcPr fullCalcOnLoad="1"/>
</workbook>
</file>

<file path=xl/sharedStrings.xml><?xml version="1.0" encoding="utf-8"?>
<sst xmlns="http://schemas.openxmlformats.org/spreadsheetml/2006/main" count="67" uniqueCount="40">
  <si>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</si>
  <si>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</si>
  <si>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</si>
  <si>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</si>
  <si>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</si>
  <si>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</si>
  <si>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</si>
  <si>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</si>
  <si>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</si>
  <si>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</si>
  <si>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</si>
  <si>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</si>
  <si>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</si>
  <si>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</si>
  <si>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</si>
  <si>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</si>
  <si>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</si>
  <si>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</si>
  <si>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</si>
  <si>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</si>
  <si>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</si>
  <si>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</si>
  <si>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</si>
  <si>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</si>
  <si>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</si>
  <si>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</si>
  <si>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</si>
  <si>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</si>
  <si>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</si>
  <si>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</si>
  <si>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</si>
  <si>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</si>
  <si>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Больничная летальность</t>
  </si>
  <si>
    <t>Отклонение от показателя.</t>
  </si>
  <si>
    <t>СМОЛЕНСКАЯ ОБЛАСТЬ:</t>
  </si>
  <si>
    <t>МСЧ-135(г.Десногорск)</t>
  </si>
  <si>
    <t>Жд. больница</t>
  </si>
  <si>
    <t>СМОЛЕНСКАЯ ОБЛАСТЬ+ведомства:</t>
  </si>
  <si>
    <t xml:space="preserve">Больничная летальность в сравнении с областным показателем за 2011 год    </t>
  </si>
  <si>
    <t>Смоленская область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</si>
</sst>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Protection="0">
      <alignment horizontal="center" vertical="center" wrapText="1"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35" borderId="1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4" fillId="2" borderId="1" xfId="15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0" xfId="15" applyFont="1" applyBorder="1">
      <alignment horizontal="center" vertical="center" wrapText="1"/>
    </xf>
    <xf numFmtId="0" fontId="4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1 заголово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1-1'!$E$4:$E$34</c:f>
              <c:numCache>
                <c:ptCount val="31"/>
                <c:pt idx="0">
                  <c:v>-0.16000000000000003</c:v>
                </c:pt>
                <c:pt idx="1">
                  <c:v>-0.2400000000000002</c:v>
                </c:pt>
                <c:pt idx="2">
                  <c:v>0.6399999999999999</c:v>
                </c:pt>
                <c:pt idx="3">
                  <c:v>-0.21</c:v>
                </c:pt>
                <c:pt idx="4">
                  <c:v>0.17999999999999994</c:v>
                </c:pt>
                <c:pt idx="5">
                  <c:v>0.06000000000000005</c:v>
                </c:pt>
                <c:pt idx="6">
                  <c:v>-0.3500000000000001</c:v>
                </c:pt>
                <c:pt idx="7">
                  <c:v>-0.10999999999999999</c:v>
                </c:pt>
                <c:pt idx="8">
                  <c:v>0.08999999999999997</c:v>
                </c:pt>
                <c:pt idx="9">
                  <c:v>-0.10999999999999999</c:v>
                </c:pt>
                <c:pt idx="10">
                  <c:v>0.6900000000000001</c:v>
                </c:pt>
                <c:pt idx="11">
                  <c:v>0.32000000000000006</c:v>
                </c:pt>
                <c:pt idx="12">
                  <c:v>0.4900000000000001</c:v>
                </c:pt>
                <c:pt idx="13">
                  <c:v>0.17999999999999994</c:v>
                </c:pt>
                <c:pt idx="14">
                  <c:v>0.040000000000000036</c:v>
                </c:pt>
                <c:pt idx="15">
                  <c:v>0.22999999999999998</c:v>
                </c:pt>
                <c:pt idx="16">
                  <c:v>0.26</c:v>
                </c:pt>
                <c:pt idx="17">
                  <c:v>-0.6300000000000001</c:v>
                </c:pt>
                <c:pt idx="18">
                  <c:v>-0.040000000000000036</c:v>
                </c:pt>
                <c:pt idx="19">
                  <c:v>-0.09999999999999998</c:v>
                </c:pt>
                <c:pt idx="20">
                  <c:v>-0.07000000000000006</c:v>
                </c:pt>
                <c:pt idx="21">
                  <c:v>-0.010000000000000009</c:v>
                </c:pt>
                <c:pt idx="22">
                  <c:v>0.020000000000000018</c:v>
                </c:pt>
                <c:pt idx="23">
                  <c:v>-0.19999999999999996</c:v>
                </c:pt>
                <c:pt idx="24">
                  <c:v>0.19999999999999996</c:v>
                </c:pt>
                <c:pt idx="25">
                  <c:v>0.1100000000000001</c:v>
                </c:pt>
                <c:pt idx="26">
                  <c:v>-0.16999999999999993</c:v>
                </c:pt>
                <c:pt idx="27">
                  <c:v>0.050000000000000044</c:v>
                </c:pt>
                <c:pt idx="28">
                  <c:v>0.11999999999999988</c:v>
                </c:pt>
                <c:pt idx="29">
                  <c:v>-0.15000000000000002</c:v>
                </c:pt>
                <c:pt idx="30">
                  <c:v>0.040000000000000036</c:v>
                </c:pt>
              </c:numCache>
            </c:numRef>
          </c:val>
        </c:ser>
        <c:axId val="64411174"/>
        <c:axId val="23612439"/>
      </c:barChart>
      <c:catAx>
        <c:axId val="6441117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12439"/>
        <c:crosses val="autoZero"/>
        <c:auto val="0"/>
        <c:lblOffset val="100"/>
        <c:tickLblSkip val="1"/>
        <c:noMultiLvlLbl val="0"/>
      </c:catAx>
      <c:valAx>
        <c:axId val="236124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11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1-2'!$D$4:$D$31</c:f>
              <c:numCache>
                <c:ptCount val="28"/>
                <c:pt idx="0">
                  <c:v>-1.01</c:v>
                </c:pt>
                <c:pt idx="1">
                  <c:v>0.10999999999999988</c:v>
                </c:pt>
                <c:pt idx="2">
                  <c:v>0.3899999999999999</c:v>
                </c:pt>
                <c:pt idx="3">
                  <c:v>-1.29</c:v>
                </c:pt>
                <c:pt idx="4">
                  <c:v>-0.53</c:v>
                </c:pt>
                <c:pt idx="5">
                  <c:v>0.52</c:v>
                </c:pt>
                <c:pt idx="6">
                  <c:v>-0.28</c:v>
                </c:pt>
                <c:pt idx="7">
                  <c:v>-0.63</c:v>
                </c:pt>
                <c:pt idx="8">
                  <c:v>-0.92</c:v>
                </c:pt>
                <c:pt idx="9">
                  <c:v>-0.88</c:v>
                </c:pt>
                <c:pt idx="10">
                  <c:v>-0.25</c:v>
                </c:pt>
                <c:pt idx="11">
                  <c:v>-0.72</c:v>
                </c:pt>
                <c:pt idx="12">
                  <c:v>-0.18999999999999995</c:v>
                </c:pt>
                <c:pt idx="13">
                  <c:v>-0.32000000000000006</c:v>
                </c:pt>
                <c:pt idx="14">
                  <c:v>0.9700000000000002</c:v>
                </c:pt>
                <c:pt idx="15">
                  <c:v>-0.63</c:v>
                </c:pt>
                <c:pt idx="16">
                  <c:v>0.11999999999999988</c:v>
                </c:pt>
                <c:pt idx="17">
                  <c:v>-0.78</c:v>
                </c:pt>
                <c:pt idx="18">
                  <c:v>-0.75</c:v>
                </c:pt>
                <c:pt idx="19">
                  <c:v>-0.91</c:v>
                </c:pt>
                <c:pt idx="20">
                  <c:v>-0.47</c:v>
                </c:pt>
                <c:pt idx="21">
                  <c:v>-1.15</c:v>
                </c:pt>
                <c:pt idx="22">
                  <c:v>-0.99</c:v>
                </c:pt>
                <c:pt idx="23">
                  <c:v>-0.86</c:v>
                </c:pt>
                <c:pt idx="24">
                  <c:v>0.1399999999999999</c:v>
                </c:pt>
                <c:pt idx="25">
                  <c:v>-0.16999999999999993</c:v>
                </c:pt>
                <c:pt idx="26">
                  <c:v>0.3599999999999999</c:v>
                </c:pt>
                <c:pt idx="27">
                  <c:v>0</c:v>
                </c:pt>
              </c:numCache>
            </c:numRef>
          </c:val>
        </c:ser>
        <c:axId val="28585904"/>
        <c:axId val="31171377"/>
      </c:barChart>
      <c:catAx>
        <c:axId val="285859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1377"/>
        <c:crosses val="autoZero"/>
        <c:auto val="0"/>
        <c:lblOffset val="100"/>
        <c:tickLblSkip val="1"/>
        <c:noMultiLvlLbl val="0"/>
      </c:catAx>
      <c:valAx>
        <c:axId val="311713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85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7.375" style="4" bestFit="1" customWidth="1"/>
    <col min="2" max="2" width="29.625" style="4" customWidth="1"/>
    <col min="3" max="5" width="15.75390625" style="4" customWidth="1"/>
    <col min="6" max="16384" width="9.125" style="4" customWidth="1"/>
  </cols>
  <sheetData>
    <row r="1" spans="1:5" ht="36" customHeight="1">
      <c r="A1" s="13" t="s">
        <v>32</v>
      </c>
      <c r="B1" s="13"/>
      <c r="C1" s="13"/>
      <c r="D1" s="13"/>
      <c r="E1" s="13"/>
    </row>
    <row r="2" spans="1:5" s="5" customFormat="1" ht="15.75" customHeight="1">
      <c r="A2" s="10" t="s">
        <v>31</v>
      </c>
      <c r="B2" s="11" t="s">
        <v>30</v>
      </c>
      <c r="C2" s="11">
        <v>2010</v>
      </c>
      <c r="D2" s="11">
        <v>2011</v>
      </c>
      <c r="E2" s="12" t="s">
        <v>29</v>
      </c>
    </row>
    <row r="3" spans="1:2" s="5" customFormat="1" ht="3" customHeight="1">
      <c r="A3" s="6"/>
      <c r="B3" s="6"/>
    </row>
    <row r="4" spans="1:5" ht="13.5" customHeight="1">
      <c r="A4" s="1">
        <v>1</v>
      </c>
      <c r="B4" s="2" t="s">
        <v>2</v>
      </c>
      <c r="C4" s="3">
        <v>0.67</v>
      </c>
      <c r="D4" s="3">
        <v>0.51</v>
      </c>
      <c r="E4" s="7">
        <f>D4-C4</f>
        <v>-0.16000000000000003</v>
      </c>
    </row>
    <row r="5" spans="1:5" ht="12.75">
      <c r="A5" s="1">
        <f aca="true" t="shared" si="0" ref="A5:A28">A4+1</f>
        <v>2</v>
      </c>
      <c r="B5" s="2" t="s">
        <v>3</v>
      </c>
      <c r="C5" s="3">
        <v>1.87</v>
      </c>
      <c r="D5" s="3">
        <v>1.63</v>
      </c>
      <c r="E5" s="7">
        <f aca="true" t="shared" si="1" ref="E5:E28">D5-C5</f>
        <v>-0.2400000000000002</v>
      </c>
    </row>
    <row r="6" spans="1:5" ht="12.75">
      <c r="A6" s="1">
        <f t="shared" si="0"/>
        <v>3</v>
      </c>
      <c r="B6" s="2" t="s">
        <v>4</v>
      </c>
      <c r="C6" s="3">
        <v>1.27</v>
      </c>
      <c r="D6" s="3">
        <v>1.91</v>
      </c>
      <c r="E6" s="7">
        <f t="shared" si="1"/>
        <v>0.6399999999999999</v>
      </c>
    </row>
    <row r="7" spans="1:5" ht="12.75">
      <c r="A7" s="1">
        <f t="shared" si="0"/>
        <v>4</v>
      </c>
      <c r="B7" s="2" t="s">
        <v>5</v>
      </c>
      <c r="C7" s="3">
        <v>0.44</v>
      </c>
      <c r="D7" s="3">
        <v>0.23</v>
      </c>
      <c r="E7" s="7">
        <f t="shared" si="1"/>
        <v>-0.21</v>
      </c>
    </row>
    <row r="8" spans="1:5" ht="12.75">
      <c r="A8" s="1">
        <f t="shared" si="0"/>
        <v>5</v>
      </c>
      <c r="B8" s="2" t="s">
        <v>6</v>
      </c>
      <c r="C8" s="3">
        <v>0.81</v>
      </c>
      <c r="D8" s="3">
        <v>0.99</v>
      </c>
      <c r="E8" s="7">
        <f t="shared" si="1"/>
        <v>0.17999999999999994</v>
      </c>
    </row>
    <row r="9" spans="1:5" ht="12.75">
      <c r="A9" s="1">
        <f t="shared" si="0"/>
        <v>6</v>
      </c>
      <c r="B9" s="2" t="s">
        <v>7</v>
      </c>
      <c r="C9" s="3">
        <v>1.98</v>
      </c>
      <c r="D9" s="3">
        <v>2.04</v>
      </c>
      <c r="E9" s="7">
        <f t="shared" si="1"/>
        <v>0.06000000000000005</v>
      </c>
    </row>
    <row r="10" spans="1:5" ht="12.75">
      <c r="A10" s="1">
        <f t="shared" si="0"/>
        <v>7</v>
      </c>
      <c r="B10" s="2" t="s">
        <v>8</v>
      </c>
      <c r="C10" s="3">
        <v>1.59</v>
      </c>
      <c r="D10" s="3">
        <v>1.24</v>
      </c>
      <c r="E10" s="7">
        <f t="shared" si="1"/>
        <v>-0.3500000000000001</v>
      </c>
    </row>
    <row r="11" spans="1:5" ht="12.75">
      <c r="A11" s="1">
        <f t="shared" si="0"/>
        <v>8</v>
      </c>
      <c r="B11" s="2" t="s">
        <v>9</v>
      </c>
      <c r="C11" s="3">
        <v>1</v>
      </c>
      <c r="D11" s="3">
        <v>0.89</v>
      </c>
      <c r="E11" s="7">
        <f t="shared" si="1"/>
        <v>-0.10999999999999999</v>
      </c>
    </row>
    <row r="12" spans="1:5" ht="12.75">
      <c r="A12" s="1">
        <f t="shared" si="0"/>
        <v>9</v>
      </c>
      <c r="B12" s="2" t="s">
        <v>10</v>
      </c>
      <c r="C12" s="3">
        <v>0.51</v>
      </c>
      <c r="D12" s="3">
        <v>0.6</v>
      </c>
      <c r="E12" s="7">
        <f t="shared" si="1"/>
        <v>0.08999999999999997</v>
      </c>
    </row>
    <row r="13" spans="1:5" ht="12.75">
      <c r="A13" s="1">
        <f t="shared" si="0"/>
        <v>10</v>
      </c>
      <c r="B13" s="2" t="s">
        <v>11</v>
      </c>
      <c r="C13" s="3">
        <v>0.75</v>
      </c>
      <c r="D13" s="3">
        <v>0.64</v>
      </c>
      <c r="E13" s="7">
        <f t="shared" si="1"/>
        <v>-0.10999999999999999</v>
      </c>
    </row>
    <row r="14" spans="1:5" ht="12.75">
      <c r="A14" s="1">
        <f t="shared" si="0"/>
        <v>11</v>
      </c>
      <c r="B14" s="2" t="s">
        <v>12</v>
      </c>
      <c r="C14" s="3">
        <v>0.58</v>
      </c>
      <c r="D14" s="3">
        <v>1.27</v>
      </c>
      <c r="E14" s="7">
        <f t="shared" si="1"/>
        <v>0.6900000000000001</v>
      </c>
    </row>
    <row r="15" spans="1:5" ht="12.75">
      <c r="A15" s="1">
        <f t="shared" si="0"/>
        <v>12</v>
      </c>
      <c r="B15" s="2" t="s">
        <v>13</v>
      </c>
      <c r="C15" s="3">
        <v>0.48</v>
      </c>
      <c r="D15" s="3">
        <v>0.8</v>
      </c>
      <c r="E15" s="7">
        <f>D15-C15</f>
        <v>0.32000000000000006</v>
      </c>
    </row>
    <row r="16" spans="1:5" ht="12.75">
      <c r="A16" s="1">
        <f t="shared" si="0"/>
        <v>13</v>
      </c>
      <c r="B16" s="2" t="s">
        <v>14</v>
      </c>
      <c r="C16" s="3">
        <v>0.84</v>
      </c>
      <c r="D16" s="3">
        <v>1.33</v>
      </c>
      <c r="E16" s="7">
        <f>D16-C16</f>
        <v>0.4900000000000001</v>
      </c>
    </row>
    <row r="17" spans="1:5" ht="12.75">
      <c r="A17" s="1">
        <v>14</v>
      </c>
      <c r="B17" s="2" t="s">
        <v>15</v>
      </c>
      <c r="C17" s="3">
        <v>1.02</v>
      </c>
      <c r="D17" s="3">
        <v>1.2</v>
      </c>
      <c r="E17" s="7">
        <f t="shared" si="1"/>
        <v>0.17999999999999994</v>
      </c>
    </row>
    <row r="18" spans="1:5" ht="12.75">
      <c r="A18" s="1">
        <f t="shared" si="0"/>
        <v>15</v>
      </c>
      <c r="B18" s="2" t="s">
        <v>16</v>
      </c>
      <c r="C18" s="3">
        <v>2.45</v>
      </c>
      <c r="D18" s="3">
        <v>2.49</v>
      </c>
      <c r="E18" s="7">
        <f t="shared" si="1"/>
        <v>0.040000000000000036</v>
      </c>
    </row>
    <row r="19" spans="1:5" ht="12.75">
      <c r="A19" s="1">
        <f t="shared" si="0"/>
        <v>16</v>
      </c>
      <c r="B19" s="2" t="s">
        <v>17</v>
      </c>
      <c r="C19" s="3">
        <v>0.66</v>
      </c>
      <c r="D19" s="3">
        <v>0.89</v>
      </c>
      <c r="E19" s="7">
        <f t="shared" si="1"/>
        <v>0.22999999999999998</v>
      </c>
    </row>
    <row r="20" spans="1:5" ht="12.75">
      <c r="A20" s="1">
        <f t="shared" si="0"/>
        <v>17</v>
      </c>
      <c r="B20" s="2" t="s">
        <v>18</v>
      </c>
      <c r="C20" s="3">
        <v>1.38</v>
      </c>
      <c r="D20" s="3">
        <v>1.64</v>
      </c>
      <c r="E20" s="7">
        <f t="shared" si="1"/>
        <v>0.26</v>
      </c>
    </row>
    <row r="21" spans="1:5" ht="12.75">
      <c r="A21" s="1">
        <f t="shared" si="0"/>
        <v>18</v>
      </c>
      <c r="B21" s="2" t="s">
        <v>19</v>
      </c>
      <c r="C21" s="3">
        <v>1.37</v>
      </c>
      <c r="D21" s="3">
        <v>0.74</v>
      </c>
      <c r="E21" s="7">
        <f t="shared" si="1"/>
        <v>-0.6300000000000001</v>
      </c>
    </row>
    <row r="22" spans="1:5" ht="12.75">
      <c r="A22" s="1">
        <f t="shared" si="0"/>
        <v>19</v>
      </c>
      <c r="B22" s="2" t="s">
        <v>20</v>
      </c>
      <c r="C22" s="3">
        <v>0.81</v>
      </c>
      <c r="D22" s="3">
        <v>0.77</v>
      </c>
      <c r="E22" s="7">
        <f t="shared" si="1"/>
        <v>-0.040000000000000036</v>
      </c>
    </row>
    <row r="23" spans="1:5" ht="12.75">
      <c r="A23" s="1">
        <f t="shared" si="0"/>
        <v>20</v>
      </c>
      <c r="B23" s="2" t="s">
        <v>21</v>
      </c>
      <c r="C23" s="3">
        <v>0.71</v>
      </c>
      <c r="D23" s="3">
        <v>0.61</v>
      </c>
      <c r="E23" s="7">
        <f t="shared" si="1"/>
        <v>-0.09999999999999998</v>
      </c>
    </row>
    <row r="24" spans="1:5" ht="12.75">
      <c r="A24" s="1">
        <f t="shared" si="0"/>
        <v>21</v>
      </c>
      <c r="B24" s="2" t="s">
        <v>22</v>
      </c>
      <c r="C24" s="3">
        <v>1.12</v>
      </c>
      <c r="D24" s="3">
        <v>1.05</v>
      </c>
      <c r="E24" s="7">
        <f t="shared" si="1"/>
        <v>-0.07000000000000006</v>
      </c>
    </row>
    <row r="25" spans="1:5" ht="12.75">
      <c r="A25" s="1">
        <f t="shared" si="0"/>
        <v>22</v>
      </c>
      <c r="B25" s="2" t="s">
        <v>23</v>
      </c>
      <c r="C25" s="3">
        <v>0.38</v>
      </c>
      <c r="D25" s="3">
        <v>0.37</v>
      </c>
      <c r="E25" s="7">
        <f t="shared" si="1"/>
        <v>-0.010000000000000009</v>
      </c>
    </row>
    <row r="26" spans="1:5" ht="12.75">
      <c r="A26" s="1">
        <f t="shared" si="0"/>
        <v>23</v>
      </c>
      <c r="B26" s="2" t="s">
        <v>24</v>
      </c>
      <c r="C26" s="3">
        <v>0.51</v>
      </c>
      <c r="D26" s="3">
        <v>0.53</v>
      </c>
      <c r="E26" s="7">
        <f t="shared" si="1"/>
        <v>0.020000000000000018</v>
      </c>
    </row>
    <row r="27" spans="1:5" ht="12.75">
      <c r="A27" s="1">
        <f t="shared" si="0"/>
        <v>24</v>
      </c>
      <c r="B27" s="2" t="s">
        <v>25</v>
      </c>
      <c r="C27" s="3">
        <v>0.86</v>
      </c>
      <c r="D27" s="3">
        <v>0.66</v>
      </c>
      <c r="E27" s="7">
        <f t="shared" si="1"/>
        <v>-0.19999999999999996</v>
      </c>
    </row>
    <row r="28" spans="1:5" ht="12.75">
      <c r="A28" s="1">
        <f t="shared" si="0"/>
        <v>25</v>
      </c>
      <c r="B28" s="2" t="s">
        <v>26</v>
      </c>
      <c r="C28" s="3">
        <v>1.46</v>
      </c>
      <c r="D28" s="3">
        <v>1.66</v>
      </c>
      <c r="E28" s="7">
        <f t="shared" si="1"/>
        <v>0.19999999999999996</v>
      </c>
    </row>
    <row r="29" spans="1:5" ht="12.75">
      <c r="A29" s="1">
        <f>A24+1</f>
        <v>22</v>
      </c>
      <c r="B29" s="2" t="s">
        <v>27</v>
      </c>
      <c r="C29" s="3">
        <v>1.24</v>
      </c>
      <c r="D29" s="3">
        <v>1.35</v>
      </c>
      <c r="E29" s="7">
        <f aca="true" t="shared" si="2" ref="E29:E34">D29-C29</f>
        <v>0.1100000000000001</v>
      </c>
    </row>
    <row r="30" spans="1:5" ht="12.75">
      <c r="A30" s="1">
        <f>A29+1</f>
        <v>23</v>
      </c>
      <c r="B30" s="2" t="s">
        <v>28</v>
      </c>
      <c r="C30" s="3">
        <v>2.05</v>
      </c>
      <c r="D30" s="3">
        <v>1.88</v>
      </c>
      <c r="E30" s="7">
        <f t="shared" si="2"/>
        <v>-0.16999999999999993</v>
      </c>
    </row>
    <row r="31" spans="1:5" ht="12.75">
      <c r="A31" s="14" t="s">
        <v>34</v>
      </c>
      <c r="B31" s="14"/>
      <c r="C31" s="3">
        <v>1.47</v>
      </c>
      <c r="D31" s="3">
        <v>1.52</v>
      </c>
      <c r="E31" s="7">
        <f t="shared" si="2"/>
        <v>0.050000000000000044</v>
      </c>
    </row>
    <row r="32" spans="1:5" ht="12.75">
      <c r="A32" s="1">
        <v>24</v>
      </c>
      <c r="B32" s="2" t="s">
        <v>35</v>
      </c>
      <c r="C32" s="3">
        <v>1.05</v>
      </c>
      <c r="D32" s="3">
        <v>1.17</v>
      </c>
      <c r="E32" s="7">
        <f t="shared" si="2"/>
        <v>0.11999999999999988</v>
      </c>
    </row>
    <row r="33" spans="1:5" ht="12.75">
      <c r="A33" s="1">
        <v>25</v>
      </c>
      <c r="B33" s="2" t="s">
        <v>36</v>
      </c>
      <c r="C33" s="3">
        <v>0.65</v>
      </c>
      <c r="D33" s="3">
        <v>0.5</v>
      </c>
      <c r="E33" s="7">
        <f t="shared" si="2"/>
        <v>-0.15000000000000002</v>
      </c>
    </row>
    <row r="34" spans="1:5" ht="12.75">
      <c r="A34" s="15" t="s">
        <v>37</v>
      </c>
      <c r="B34" s="16"/>
      <c r="C34" s="3">
        <v>1.43</v>
      </c>
      <c r="D34" s="3">
        <v>1.47</v>
      </c>
      <c r="E34" s="7">
        <f t="shared" si="2"/>
        <v>0.040000000000000036</v>
      </c>
    </row>
    <row r="35" spans="1:5" ht="12.75">
      <c r="A35" s="15"/>
      <c r="B35" s="16"/>
      <c r="C35" s="3"/>
      <c r="D35" s="3"/>
      <c r="E35" s="7"/>
    </row>
  </sheetData>
  <sheetProtection/>
  <mergeCells count="4">
    <mergeCell ref="A1:E1"/>
    <mergeCell ref="A31:B31"/>
    <mergeCell ref="A35:B35"/>
    <mergeCell ref="A34:B34"/>
  </mergeCells>
  <conditionalFormatting sqref="E4:E30 E32:E34 C31:E31 C34:E35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.375" style="8" bestFit="1" customWidth="1"/>
    <col min="2" max="2" width="29.625" style="8" customWidth="1"/>
    <col min="3" max="3" width="17.125" style="8" customWidth="1"/>
    <col min="4" max="4" width="22.125" style="8" bestFit="1" customWidth="1"/>
    <col min="5" max="16384" width="9.125" style="8" customWidth="1"/>
  </cols>
  <sheetData>
    <row r="1" spans="1:4" ht="56.25" customHeight="1">
      <c r="A1" s="17" t="s">
        <v>38</v>
      </c>
      <c r="B1" s="18"/>
      <c r="C1" s="18"/>
      <c r="D1" s="18"/>
    </row>
    <row r="2" spans="1:4" ht="12.75">
      <c r="A2" s="10" t="s">
        <v>0</v>
      </c>
      <c r="B2" s="11" t="s">
        <v>1</v>
      </c>
      <c r="C2" s="11">
        <v>2011</v>
      </c>
      <c r="D2" s="12" t="s">
        <v>33</v>
      </c>
    </row>
    <row r="3" spans="1:4" ht="3" customHeight="1">
      <c r="A3" s="9"/>
      <c r="B3" s="9"/>
      <c r="C3" s="5"/>
      <c r="D3" s="9"/>
    </row>
    <row r="4" spans="1:4" ht="13.5" customHeight="1">
      <c r="A4" s="1">
        <v>1</v>
      </c>
      <c r="B4" s="2" t="s">
        <v>2</v>
      </c>
      <c r="C4" s="3">
        <v>0.51</v>
      </c>
      <c r="D4" s="7">
        <f>IF(C4="","нет данных",C4-C31)</f>
        <v>-1.01</v>
      </c>
    </row>
    <row r="5" spans="1:4" ht="12.75">
      <c r="A5" s="1">
        <f aca="true" t="shared" si="0" ref="A5:A23">A4+1</f>
        <v>2</v>
      </c>
      <c r="B5" s="2" t="s">
        <v>3</v>
      </c>
      <c r="C5" s="3">
        <v>1.63</v>
      </c>
      <c r="D5" s="7">
        <f>IF(C5="","нет данных",C5-C31)</f>
        <v>0.10999999999999988</v>
      </c>
    </row>
    <row r="6" spans="1:4" ht="12.75">
      <c r="A6" s="1">
        <f t="shared" si="0"/>
        <v>3</v>
      </c>
      <c r="B6" s="2" t="s">
        <v>4</v>
      </c>
      <c r="C6" s="3">
        <v>1.91</v>
      </c>
      <c r="D6" s="7">
        <f>IF(C6="","нет данных",C6-C31)</f>
        <v>0.3899999999999999</v>
      </c>
    </row>
    <row r="7" spans="1:4" ht="12.75">
      <c r="A7" s="1">
        <f t="shared" si="0"/>
        <v>4</v>
      </c>
      <c r="B7" s="2" t="s">
        <v>5</v>
      </c>
      <c r="C7" s="3">
        <v>0.23</v>
      </c>
      <c r="D7" s="7">
        <f>IF(C7="","нет данных",C7-C31)</f>
        <v>-1.29</v>
      </c>
    </row>
    <row r="8" spans="1:4" ht="12.75">
      <c r="A8" s="1">
        <f t="shared" si="0"/>
        <v>5</v>
      </c>
      <c r="B8" s="2" t="s">
        <v>6</v>
      </c>
      <c r="C8" s="3">
        <v>0.99</v>
      </c>
      <c r="D8" s="7">
        <f>IF(C8="","нет данных",C8-C31)</f>
        <v>-0.53</v>
      </c>
    </row>
    <row r="9" spans="1:4" ht="12.75">
      <c r="A9" s="1">
        <f t="shared" si="0"/>
        <v>6</v>
      </c>
      <c r="B9" s="2" t="s">
        <v>7</v>
      </c>
      <c r="C9" s="3">
        <v>2.04</v>
      </c>
      <c r="D9" s="7">
        <f>IF(C9="","нет данных",C9-C31)</f>
        <v>0.52</v>
      </c>
    </row>
    <row r="10" spans="1:4" ht="12.75">
      <c r="A10" s="1">
        <f t="shared" si="0"/>
        <v>7</v>
      </c>
      <c r="B10" s="2" t="s">
        <v>8</v>
      </c>
      <c r="C10" s="3">
        <v>1.24</v>
      </c>
      <c r="D10" s="7">
        <f>IF(C10="","нет данных",C10-C31)</f>
        <v>-0.28</v>
      </c>
    </row>
    <row r="11" spans="1:4" ht="12.75">
      <c r="A11" s="1">
        <f t="shared" si="0"/>
        <v>8</v>
      </c>
      <c r="B11" s="2" t="s">
        <v>9</v>
      </c>
      <c r="C11" s="3">
        <v>0.89</v>
      </c>
      <c r="D11" s="7">
        <f>IF(C11="","нет данных",C11-C31)</f>
        <v>-0.63</v>
      </c>
    </row>
    <row r="12" spans="1:4" ht="12.75">
      <c r="A12" s="1">
        <f t="shared" si="0"/>
        <v>9</v>
      </c>
      <c r="B12" s="2" t="s">
        <v>10</v>
      </c>
      <c r="C12" s="3">
        <v>0.6</v>
      </c>
      <c r="D12" s="7">
        <f>IF(C12="","нет данных",C12-C31)</f>
        <v>-0.92</v>
      </c>
    </row>
    <row r="13" spans="1:4" ht="12.75">
      <c r="A13" s="1">
        <f t="shared" si="0"/>
        <v>10</v>
      </c>
      <c r="B13" s="2" t="s">
        <v>11</v>
      </c>
      <c r="C13" s="3">
        <v>0.64</v>
      </c>
      <c r="D13" s="7">
        <f>IF(C13="","нет данных",C13-C31)</f>
        <v>-0.88</v>
      </c>
    </row>
    <row r="14" spans="1:4" ht="12.75">
      <c r="A14" s="1">
        <f t="shared" si="0"/>
        <v>11</v>
      </c>
      <c r="B14" s="2" t="s">
        <v>12</v>
      </c>
      <c r="C14" s="3">
        <v>1.27</v>
      </c>
      <c r="D14" s="7">
        <f>IF(C14="","нет данных",C14-C31)</f>
        <v>-0.25</v>
      </c>
    </row>
    <row r="15" spans="1:4" ht="12.75">
      <c r="A15" s="1">
        <f t="shared" si="0"/>
        <v>12</v>
      </c>
      <c r="B15" s="2" t="s">
        <v>13</v>
      </c>
      <c r="C15" s="3">
        <v>0.8</v>
      </c>
      <c r="D15" s="7">
        <f>IF(C15="","нет данных",C15-C31)</f>
        <v>-0.72</v>
      </c>
    </row>
    <row r="16" spans="1:4" ht="12.75">
      <c r="A16" s="1">
        <f t="shared" si="0"/>
        <v>13</v>
      </c>
      <c r="B16" s="2" t="s">
        <v>14</v>
      </c>
      <c r="C16" s="3">
        <v>1.33</v>
      </c>
      <c r="D16" s="7">
        <f>IF(C16="","нет данных",C16-C31)</f>
        <v>-0.18999999999999995</v>
      </c>
    </row>
    <row r="17" spans="1:4" ht="12.75">
      <c r="A17" s="1">
        <f t="shared" si="0"/>
        <v>14</v>
      </c>
      <c r="B17" s="2" t="s">
        <v>15</v>
      </c>
      <c r="C17" s="3">
        <v>1.2</v>
      </c>
      <c r="D17" s="7">
        <f>IF(C17="","нет данных",C17-C31)</f>
        <v>-0.32000000000000006</v>
      </c>
    </row>
    <row r="18" spans="1:4" ht="12.75">
      <c r="A18" s="1">
        <f t="shared" si="0"/>
        <v>15</v>
      </c>
      <c r="B18" s="2" t="s">
        <v>16</v>
      </c>
      <c r="C18" s="3">
        <v>2.49</v>
      </c>
      <c r="D18" s="7">
        <f>IF(C18="","нет данных",C18-C31)</f>
        <v>0.9700000000000002</v>
      </c>
    </row>
    <row r="19" spans="1:4" ht="12.75">
      <c r="A19" s="1">
        <f t="shared" si="0"/>
        <v>16</v>
      </c>
      <c r="B19" s="2" t="s">
        <v>17</v>
      </c>
      <c r="C19" s="3">
        <v>0.89</v>
      </c>
      <c r="D19" s="7">
        <f>IF(C19="","нет данных",C19-C31)</f>
        <v>-0.63</v>
      </c>
    </row>
    <row r="20" spans="1:4" ht="12.75">
      <c r="A20" s="1">
        <f t="shared" si="0"/>
        <v>17</v>
      </c>
      <c r="B20" s="2" t="s">
        <v>18</v>
      </c>
      <c r="C20" s="3">
        <v>1.64</v>
      </c>
      <c r="D20" s="7">
        <f>IF(C20="","нет данных",C20-C31)</f>
        <v>0.11999999999999988</v>
      </c>
    </row>
    <row r="21" spans="1:4" ht="12.75">
      <c r="A21" s="1">
        <f t="shared" si="0"/>
        <v>18</v>
      </c>
      <c r="B21" s="2" t="s">
        <v>19</v>
      </c>
      <c r="C21" s="3">
        <v>0.74</v>
      </c>
      <c r="D21" s="7">
        <f>IF(C21="","нет данных",C21-C31)</f>
        <v>-0.78</v>
      </c>
    </row>
    <row r="22" spans="1:4" ht="12.75">
      <c r="A22" s="1">
        <f t="shared" si="0"/>
        <v>19</v>
      </c>
      <c r="B22" s="2" t="s">
        <v>20</v>
      </c>
      <c r="C22" s="3">
        <v>0.77</v>
      </c>
      <c r="D22" s="7">
        <f>IF(C22="","нет данных",C22-C31)</f>
        <v>-0.75</v>
      </c>
    </row>
    <row r="23" spans="1:4" ht="12.75">
      <c r="A23" s="1">
        <f t="shared" si="0"/>
        <v>20</v>
      </c>
      <c r="B23" s="2" t="s">
        <v>21</v>
      </c>
      <c r="C23" s="3">
        <v>0.61</v>
      </c>
      <c r="D23" s="7">
        <f>IF(C23="","нет данных",C23-C31)</f>
        <v>-0.91</v>
      </c>
    </row>
    <row r="24" spans="1:4" ht="12.75">
      <c r="A24" s="1">
        <f>A16+1</f>
        <v>14</v>
      </c>
      <c r="B24" s="2" t="s">
        <v>22</v>
      </c>
      <c r="C24" s="3">
        <v>1.05</v>
      </c>
      <c r="D24" s="7">
        <f>IF(C24="","нет данных",C24-C31)</f>
        <v>-0.47</v>
      </c>
    </row>
    <row r="25" spans="1:4" ht="12.75">
      <c r="A25" s="1">
        <f aca="true" t="shared" si="1" ref="A25:A30">A24+1</f>
        <v>15</v>
      </c>
      <c r="B25" s="2" t="s">
        <v>23</v>
      </c>
      <c r="C25" s="3">
        <v>0.37</v>
      </c>
      <c r="D25" s="7">
        <f>IF(C25="","нет данных",C25-C31)</f>
        <v>-1.15</v>
      </c>
    </row>
    <row r="26" spans="1:4" ht="12.75">
      <c r="A26" s="1">
        <f t="shared" si="1"/>
        <v>16</v>
      </c>
      <c r="B26" s="2" t="s">
        <v>24</v>
      </c>
      <c r="C26" s="3">
        <v>0.53</v>
      </c>
      <c r="D26" s="7">
        <f>IF(C26="","нет данных",C26-C31)</f>
        <v>-0.99</v>
      </c>
    </row>
    <row r="27" spans="1:4" ht="12.75">
      <c r="A27" s="1">
        <f t="shared" si="1"/>
        <v>17</v>
      </c>
      <c r="B27" s="2" t="s">
        <v>25</v>
      </c>
      <c r="C27" s="3">
        <v>0.66</v>
      </c>
      <c r="D27" s="7">
        <f>IF(C27="","нет данных",C27-C31)</f>
        <v>-0.86</v>
      </c>
    </row>
    <row r="28" spans="1:4" ht="12.75">
      <c r="A28" s="1">
        <f t="shared" si="1"/>
        <v>18</v>
      </c>
      <c r="B28" s="2" t="s">
        <v>26</v>
      </c>
      <c r="C28" s="3">
        <v>1.66</v>
      </c>
      <c r="D28" s="7">
        <f>IF(C28="","нет данных",C28-C31)</f>
        <v>0.1399999999999999</v>
      </c>
    </row>
    <row r="29" spans="1:4" ht="12.75">
      <c r="A29" s="1">
        <f t="shared" si="1"/>
        <v>19</v>
      </c>
      <c r="B29" s="2" t="s">
        <v>27</v>
      </c>
      <c r="C29" s="3">
        <v>1.35</v>
      </c>
      <c r="D29" s="7">
        <f>IF(C29="","нет данных",C29-C31)</f>
        <v>-0.16999999999999993</v>
      </c>
    </row>
    <row r="30" spans="1:4" ht="12.75">
      <c r="A30" s="1">
        <f t="shared" si="1"/>
        <v>20</v>
      </c>
      <c r="B30" s="2" t="s">
        <v>28</v>
      </c>
      <c r="C30" s="3">
        <v>1.88</v>
      </c>
      <c r="D30" s="7">
        <f>IF(C30="","нет данных",C30-C31)</f>
        <v>0.3599999999999999</v>
      </c>
    </row>
    <row r="31" spans="1:4" ht="12.75">
      <c r="A31" s="14" t="s">
        <v>39</v>
      </c>
      <c r="B31" s="14"/>
      <c r="C31" s="3">
        <v>1.52</v>
      </c>
      <c r="D31" s="7">
        <f>IF(C31="","нет данных",C31-C31)</f>
        <v>0</v>
      </c>
    </row>
  </sheetData>
  <sheetProtection/>
  <mergeCells count="2">
    <mergeCell ref="A1:D1"/>
    <mergeCell ref="A31:B31"/>
  </mergeCells>
  <conditionalFormatting sqref="D4:D30 C31:D31">
    <cfRule type="cellIs" priority="9" dxfId="4" operator="lessThan" stopIfTrue="1">
      <formula>0</formula>
    </cfRule>
    <cfRule type="cellIs" priority="10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2011 год    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2003-11-10T19:07:57Z</cp:lastPrinted>
  <dcterms:created xsi:type="dcterms:W3CDTF">2003-04-21T05:06:21Z</dcterms:created>
  <dcterms:modified xsi:type="dcterms:W3CDTF">2012-04-09T08:37:25Z</dcterms:modified>
  <cp:category/>
  <cp:version/>
  <cp:contentType/>
  <cp:contentStatus/>
</cp:coreProperties>
</file>