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</definedNames>
  <calcPr fullCalcOnLoad="1"/>
</workbook>
</file>

<file path=xl/sharedStrings.xml><?xml version="1.0" encoding="utf-8"?>
<sst xmlns="http://schemas.openxmlformats.org/spreadsheetml/2006/main" count="83" uniqueCount="83">
  <si>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</si>
  <si>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</si>
  <si>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</si>
  <si>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</si>
  <si>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</si>
  <si>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</si>
  <si>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</si>
  <si>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</si>
  <si>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</si>
  <si>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</si>
  <si>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</si>
  <si>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</si>
  <si>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</si>
  <si>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</si>
  <si>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</si>
  <si>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</si>
  <si>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</si>
  <si>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</si>
  <si>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</si>
  <si>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</si>
  <si>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</si>
  <si>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</si>
  <si>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</si>
  <si>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</si>
  <si>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</si>
  <si>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</si>
  <si>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</si>
  <si>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</si>
  <si>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</si>
  <si>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</si>
  <si>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</si>
  <si>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</si>
  <si>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</si>
  <si>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</si>
  <si>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</si>
  <si>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</si>
  <si>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</si>
  <si>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</si>
  <si>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</si>
  <si>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</si>
  <si>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</si>
  <si>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</si>
  <si>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</si>
  <si>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</si>
  <si>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</si>
  <si>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</si>
  <si>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</si>
  <si>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</si>
  <si>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</si>
  <si>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</si>
  <si>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</si>
  <si>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</si>
  <si>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</si>
  <si>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</si>
  <si>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</si>
  <si>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</si>
  <si>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</si>
  <si>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</si>
  <si>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</si>
  <si>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</si>
  <si>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</si>
  <si>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</si>
  <si>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</si>
  <si>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</si>
  <si>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</si>
  <si>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</si>
  <si>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</si>
  <si>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</si>
  <si>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</si>
  <si>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</si>
  <si>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</si>
  <si>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диагностические (прочие)</t>
  </si>
  <si>
    <t>общие</t>
  </si>
  <si>
    <t>койки дневного пребывания в стаци</t>
  </si>
  <si>
    <t>Работа койки по профилям(подчинение).</t>
  </si>
  <si>
    <t>кардиохирургические</t>
  </si>
  <si>
    <t>стоматологические дет.</t>
  </si>
  <si>
    <t>новорожденные</t>
  </si>
  <si>
    <t>в т.ч.для патологии новорожденн</t>
  </si>
  <si>
    <t>в т.ч. Для реанимации новорожд</t>
  </si>
  <si>
    <t>восстановит.лечения дет.</t>
  </si>
  <si>
    <t>восстановит.леч.(травмат)дет.</t>
  </si>
  <si>
    <t>восстановит.леч(невролог)дет.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</si>
</sst>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коек'!$B$4:$B$82</c:f>
              <c:strCache>
                <c:ptCount val="79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восстановит.лечения дет.</c:v>
                </c:pt>
                <c:pt idx="16">
                  <c:v>восстановит.леч.(травмат)дет.</c:v>
                </c:pt>
                <c:pt idx="17">
                  <c:v>восстановит.леч(невролог)дет.</c:v>
                </c:pt>
                <c:pt idx="18">
                  <c:v>эндокринологические взр.</c:v>
                </c:pt>
                <c:pt idx="19">
                  <c:v>эндокринологические дет.</c:v>
                </c:pt>
                <c:pt idx="20">
                  <c:v>инфекционные взр.</c:v>
                </c:pt>
                <c:pt idx="21">
                  <c:v>инфекционные дет.</c:v>
                </c:pt>
                <c:pt idx="22">
                  <c:v>гематологические дет.</c:v>
                </c:pt>
                <c:pt idx="23">
                  <c:v>нефрологические взр.</c:v>
                </c:pt>
                <c:pt idx="24">
                  <c:v>хр. гемодиализ (нефролог.)</c:v>
                </c:pt>
                <c:pt idx="25">
                  <c:v>нефрологические дет.</c:v>
                </c:pt>
                <c:pt idx="26">
                  <c:v>хирургические взр.</c:v>
                </c:pt>
                <c:pt idx="27">
                  <c:v>хирургические дет.</c:v>
                </c:pt>
                <c:pt idx="28">
                  <c:v>нейрохирургические взр.</c:v>
                </c:pt>
                <c:pt idx="29">
                  <c:v>торакальной хирургии взр.</c:v>
                </c:pt>
                <c:pt idx="30">
                  <c:v>кардиохирургические</c:v>
                </c:pt>
                <c:pt idx="31">
                  <c:v>сосудистой хирургии взр.</c:v>
                </c:pt>
                <c:pt idx="32">
                  <c:v>травматологические взр.</c:v>
                </c:pt>
                <c:pt idx="33">
                  <c:v>травматологические дет.</c:v>
                </c:pt>
                <c:pt idx="34">
                  <c:v>ожоговые взр.</c:v>
                </c:pt>
                <c:pt idx="35">
                  <c:v>ожоговые дет</c:v>
                </c:pt>
                <c:pt idx="36">
                  <c:v>ортопедические взр.</c:v>
                </c:pt>
                <c:pt idx="37">
                  <c:v>ортопедические дет.</c:v>
                </c:pt>
                <c:pt idx="38">
                  <c:v>урологические взр.</c:v>
                </c:pt>
                <c:pt idx="39">
                  <c:v>стоматологические взр.</c:v>
                </c:pt>
                <c:pt idx="40">
                  <c:v>стоматологические дет.</c:v>
                </c:pt>
                <c:pt idx="41">
                  <c:v>онкологические взр.</c:v>
                </c:pt>
                <c:pt idx="42">
                  <c:v>для берем.и рожениц (кроме патоло</c:v>
                </c:pt>
                <c:pt idx="43">
                  <c:v>патологии беременности</c:v>
                </c:pt>
                <c:pt idx="44">
                  <c:v>гинекологические (кр.абортных)</c:v>
                </c:pt>
                <c:pt idx="45">
                  <c:v>для производства абортов</c:v>
                </c:pt>
                <c:pt idx="46">
                  <c:v>туберкулезные взр.</c:v>
                </c:pt>
                <c:pt idx="47">
                  <c:v>туберкулезные дет.</c:v>
                </c:pt>
                <c:pt idx="48">
                  <c:v>неврологические взр.</c:v>
                </c:pt>
                <c:pt idx="49">
                  <c:v>неврологические дет.</c:v>
                </c:pt>
                <c:pt idx="50">
                  <c:v>психиатрические взр.</c:v>
                </c:pt>
                <c:pt idx="51">
                  <c:v>психиатрические дет.</c:v>
                </c:pt>
                <c:pt idx="52">
                  <c:v>наркологические</c:v>
                </c:pt>
                <c:pt idx="53">
                  <c:v>офтальмологические взр.</c:v>
                </c:pt>
                <c:pt idx="54">
                  <c:v>офтальмологические дет.</c:v>
                </c:pt>
                <c:pt idx="55">
                  <c:v>отоларингологические взр.</c:v>
                </c:pt>
                <c:pt idx="56">
                  <c:v>отоларингологические дет.</c:v>
                </c:pt>
                <c:pt idx="57">
                  <c:v>дермато-венерологические взр.</c:v>
                </c:pt>
                <c:pt idx="58">
                  <c:v>радиологические и рентгенологич.</c:v>
                </c:pt>
                <c:pt idx="59">
                  <c:v>педиатрические (соматические)</c:v>
                </c:pt>
                <c:pt idx="60">
                  <c:v>в т.ч. для недоношенных</c:v>
                </c:pt>
                <c:pt idx="61">
                  <c:v>в т.ч. для грудных детей</c:v>
                </c:pt>
                <c:pt idx="62">
                  <c:v>проктологические</c:v>
                </c:pt>
                <c:pt idx="63">
                  <c:v>гнойные хирургические взр.</c:v>
                </c:pt>
                <c:pt idx="64">
                  <c:v>гнойные хирургические дет.</c:v>
                </c:pt>
                <c:pt idx="65">
                  <c:v>пульмонологические взр.</c:v>
                </c:pt>
                <c:pt idx="66">
                  <c:v>пульмонологические дет.</c:v>
                </c:pt>
                <c:pt idx="67">
                  <c:v>профпатологические</c:v>
                </c:pt>
                <c:pt idx="68">
                  <c:v>сестринского ухода</c:v>
                </c:pt>
                <c:pt idx="69">
                  <c:v>хосписные</c:v>
                </c:pt>
                <c:pt idx="70">
                  <c:v>прочие для взрослых</c:v>
                </c:pt>
                <c:pt idx="71">
                  <c:v>отд. острых отравлений (проч</c:v>
                </c:pt>
                <c:pt idx="72">
                  <c:v>иммунологические (прочие)</c:v>
                </c:pt>
                <c:pt idx="73">
                  <c:v>диагностические (прочие)</c:v>
                </c:pt>
                <c:pt idx="74">
                  <c:v>общие</c:v>
                </c:pt>
                <c:pt idx="75">
                  <c:v>новорожденные</c:v>
                </c:pt>
                <c:pt idx="76">
                  <c:v>в т.ч.для патологии новорожденн</c:v>
                </c:pt>
                <c:pt idx="77">
                  <c:v>в т.ч. Для реанимации новорожд</c:v>
                </c:pt>
                <c:pt idx="78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коек'!$E$4:$E$82</c:f>
              <c:numCache>
                <c:ptCount val="79"/>
                <c:pt idx="0">
                  <c:v>4.2900000000000205</c:v>
                </c:pt>
                <c:pt idx="1">
                  <c:v>2.099999999999966</c:v>
                </c:pt>
                <c:pt idx="2">
                  <c:v>2.079999999999984</c:v>
                </c:pt>
                <c:pt idx="3">
                  <c:v>8.080000000000041</c:v>
                </c:pt>
                <c:pt idx="4">
                  <c:v>2.1200000000000045</c:v>
                </c:pt>
                <c:pt idx="5">
                  <c:v>-9.300000000000011</c:v>
                </c:pt>
                <c:pt idx="6">
                  <c:v>38.09000000000003</c:v>
                </c:pt>
                <c:pt idx="7">
                  <c:v>19.870000000000005</c:v>
                </c:pt>
                <c:pt idx="8">
                  <c:v>0</c:v>
                </c:pt>
                <c:pt idx="9">
                  <c:v>-11.659999999999968</c:v>
                </c:pt>
                <c:pt idx="10">
                  <c:v>13.5</c:v>
                </c:pt>
                <c:pt idx="11">
                  <c:v>0</c:v>
                </c:pt>
                <c:pt idx="12">
                  <c:v>30.70999999999998</c:v>
                </c:pt>
                <c:pt idx="13">
                  <c:v>11.21999999999997</c:v>
                </c:pt>
                <c:pt idx="14">
                  <c:v>4.319999999999993</c:v>
                </c:pt>
                <c:pt idx="18">
                  <c:v>-2.8799999999999955</c:v>
                </c:pt>
                <c:pt idx="19">
                  <c:v>-16.80000000000001</c:v>
                </c:pt>
                <c:pt idx="20">
                  <c:v>-1.6200000000000045</c:v>
                </c:pt>
                <c:pt idx="21">
                  <c:v>2.1899999999999977</c:v>
                </c:pt>
                <c:pt idx="22">
                  <c:v>63.599999999999966</c:v>
                </c:pt>
                <c:pt idx="23">
                  <c:v>14.53000000000003</c:v>
                </c:pt>
                <c:pt idx="24">
                  <c:v>66.59999999999997</c:v>
                </c:pt>
                <c:pt idx="25">
                  <c:v>-15.079999999999984</c:v>
                </c:pt>
                <c:pt idx="26">
                  <c:v>12.110000000000014</c:v>
                </c:pt>
                <c:pt idx="27">
                  <c:v>33.89999999999998</c:v>
                </c:pt>
                <c:pt idx="28">
                  <c:v>0.029999999999972715</c:v>
                </c:pt>
                <c:pt idx="29">
                  <c:v>-70.60000000000002</c:v>
                </c:pt>
                <c:pt idx="30">
                  <c:v>12</c:v>
                </c:pt>
                <c:pt idx="31">
                  <c:v>-77.76999999999998</c:v>
                </c:pt>
                <c:pt idx="32">
                  <c:v>2.8000000000000114</c:v>
                </c:pt>
                <c:pt idx="33">
                  <c:v>-19.5</c:v>
                </c:pt>
                <c:pt idx="34">
                  <c:v>-67.69</c:v>
                </c:pt>
                <c:pt idx="35">
                  <c:v>-28.75</c:v>
                </c:pt>
                <c:pt idx="36">
                  <c:v>57.69999999999999</c:v>
                </c:pt>
                <c:pt idx="37">
                  <c:v>34.78999999999999</c:v>
                </c:pt>
                <c:pt idx="38">
                  <c:v>-6.949999999999989</c:v>
                </c:pt>
                <c:pt idx="39">
                  <c:v>22.150000000000034</c:v>
                </c:pt>
                <c:pt idx="40">
                  <c:v>-55.79999999999998</c:v>
                </c:pt>
                <c:pt idx="41">
                  <c:v>16.05000000000001</c:v>
                </c:pt>
                <c:pt idx="42">
                  <c:v>-12.720000000000027</c:v>
                </c:pt>
                <c:pt idx="43">
                  <c:v>-9.390000000000043</c:v>
                </c:pt>
                <c:pt idx="44">
                  <c:v>0.34000000000003183</c:v>
                </c:pt>
                <c:pt idx="45">
                  <c:v>0</c:v>
                </c:pt>
                <c:pt idx="46">
                  <c:v>-22.150000000000034</c:v>
                </c:pt>
                <c:pt idx="47">
                  <c:v>-32.920000000000016</c:v>
                </c:pt>
                <c:pt idx="48">
                  <c:v>21.99000000000001</c:v>
                </c:pt>
                <c:pt idx="49">
                  <c:v>-43.879999999999995</c:v>
                </c:pt>
                <c:pt idx="50">
                  <c:v>-4.490000000000009</c:v>
                </c:pt>
                <c:pt idx="51">
                  <c:v>-9.550000000000011</c:v>
                </c:pt>
                <c:pt idx="52">
                  <c:v>-10.269999999999982</c:v>
                </c:pt>
                <c:pt idx="53">
                  <c:v>7.2099999999999795</c:v>
                </c:pt>
                <c:pt idx="54">
                  <c:v>26.400000000000034</c:v>
                </c:pt>
                <c:pt idx="55">
                  <c:v>28.480000000000018</c:v>
                </c:pt>
                <c:pt idx="56">
                  <c:v>60.589999999999975</c:v>
                </c:pt>
                <c:pt idx="57">
                  <c:v>-18.74000000000001</c:v>
                </c:pt>
                <c:pt idx="58">
                  <c:v>8.870000000000005</c:v>
                </c:pt>
                <c:pt idx="59">
                  <c:v>4.850000000000023</c:v>
                </c:pt>
                <c:pt idx="60">
                  <c:v>9.810000000000002</c:v>
                </c:pt>
                <c:pt idx="61">
                  <c:v>19.950000000000045</c:v>
                </c:pt>
                <c:pt idx="62">
                  <c:v>6.310000000000002</c:v>
                </c:pt>
                <c:pt idx="63">
                  <c:v>26.769999999999982</c:v>
                </c:pt>
                <c:pt idx="64">
                  <c:v>-7.75</c:v>
                </c:pt>
                <c:pt idx="65">
                  <c:v>1.8700000000000045</c:v>
                </c:pt>
                <c:pt idx="66">
                  <c:v>27.69999999999999</c:v>
                </c:pt>
                <c:pt idx="67">
                  <c:v>-26.22999999999996</c:v>
                </c:pt>
                <c:pt idx="68">
                  <c:v>-29.569999999999993</c:v>
                </c:pt>
                <c:pt idx="69">
                  <c:v>13.04000000000002</c:v>
                </c:pt>
                <c:pt idx="70">
                  <c:v>-1.3899999999999864</c:v>
                </c:pt>
                <c:pt idx="71">
                  <c:v>-94</c:v>
                </c:pt>
                <c:pt idx="72">
                  <c:v>26.399999999999977</c:v>
                </c:pt>
                <c:pt idx="73">
                  <c:v>0</c:v>
                </c:pt>
                <c:pt idx="74">
                  <c:v>0</c:v>
                </c:pt>
                <c:pt idx="75">
                  <c:v>-12.289999999999964</c:v>
                </c:pt>
                <c:pt idx="76">
                  <c:v>-41.93000000000001</c:v>
                </c:pt>
                <c:pt idx="77">
                  <c:v>11.840000000000003</c:v>
                </c:pt>
                <c:pt idx="78">
                  <c:v>28.44999999999999</c:v>
                </c:pt>
              </c:numCache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725"/>
        <c:crosses val="autoZero"/>
        <c:auto val="0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2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28526"/>
        <c:axId val="53356735"/>
      </c:barChart>
      <c:catAx>
        <c:axId val="5928526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56735"/>
        <c:crosses val="autoZero"/>
        <c:auto val="0"/>
        <c:lblOffset val="100"/>
        <c:tickLblSkip val="1"/>
        <c:noMultiLvlLbl val="0"/>
      </c:catAx>
      <c:valAx>
        <c:axId val="5335673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8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73" zoomScaleNormal="73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25390625" style="1" customWidth="1"/>
    <col min="2" max="2" width="41.375" style="1" customWidth="1"/>
    <col min="3" max="3" width="18.375" style="1" customWidth="1"/>
    <col min="4" max="4" width="17.625" style="8" customWidth="1"/>
    <col min="5" max="5" width="26.25390625" style="1" customWidth="1"/>
    <col min="6" max="16384" width="9.125" style="1" customWidth="1"/>
  </cols>
  <sheetData>
    <row r="1" spans="1:5" ht="36" customHeight="1" thickBot="1">
      <c r="A1" s="10" t="s">
        <v>74</v>
      </c>
      <c r="B1" s="10"/>
      <c r="C1" s="10"/>
      <c r="D1" s="10"/>
      <c r="E1" s="10"/>
    </row>
    <row r="2" spans="1:5" s="2" customFormat="1" ht="27" customHeight="1" thickBot="1">
      <c r="A2" s="12" t="s">
        <v>2</v>
      </c>
      <c r="B2" s="13" t="s">
        <v>1</v>
      </c>
      <c r="C2" s="13">
        <v>2009</v>
      </c>
      <c r="D2" s="13">
        <v>2010</v>
      </c>
      <c r="E2" s="14" t="s">
        <v>0</v>
      </c>
    </row>
    <row r="3" spans="3:4" s="2" customFormat="1" ht="3" customHeight="1">
      <c r="C3" s="11"/>
      <c r="D3" s="7"/>
    </row>
    <row r="4" spans="1:5" ht="13.5" customHeight="1">
      <c r="A4" s="3">
        <v>1</v>
      </c>
      <c r="B4" s="4" t="s">
        <v>3</v>
      </c>
      <c r="C4" s="9">
        <v>320.7</v>
      </c>
      <c r="D4" s="9">
        <v>324.99</v>
      </c>
      <c r="E4" s="5">
        <f aca="true" t="shared" si="0" ref="E4:E18">D4-C4</f>
        <v>4.2900000000000205</v>
      </c>
    </row>
    <row r="5" spans="1:5" ht="15">
      <c r="A5" s="3">
        <f aca="true" t="shared" si="1" ref="A5:A71">A4+1</f>
        <v>2</v>
      </c>
      <c r="B5" s="4" t="s">
        <v>4</v>
      </c>
      <c r="C5" s="9">
        <v>322.74</v>
      </c>
      <c r="D5" s="9">
        <v>324.84</v>
      </c>
      <c r="E5" s="5">
        <f t="shared" si="0"/>
        <v>2.099999999999966</v>
      </c>
    </row>
    <row r="6" spans="1:5" ht="15">
      <c r="A6" s="3">
        <f t="shared" si="1"/>
        <v>3</v>
      </c>
      <c r="B6" s="4" t="s">
        <v>5</v>
      </c>
      <c r="C6" s="9">
        <v>322.85</v>
      </c>
      <c r="D6" s="9">
        <v>324.93</v>
      </c>
      <c r="E6" s="5">
        <f t="shared" si="0"/>
        <v>2.079999999999984</v>
      </c>
    </row>
    <row r="7" spans="1:5" ht="15">
      <c r="A7" s="3">
        <f t="shared" si="1"/>
        <v>4</v>
      </c>
      <c r="B7" s="4" t="s">
        <v>6</v>
      </c>
      <c r="C7" s="9">
        <v>336.65</v>
      </c>
      <c r="D7" s="9">
        <v>344.73</v>
      </c>
      <c r="E7" s="5">
        <f t="shared" si="0"/>
        <v>8.080000000000041</v>
      </c>
    </row>
    <row r="8" spans="1:5" ht="15">
      <c r="A8" s="3">
        <f t="shared" si="1"/>
        <v>5</v>
      </c>
      <c r="B8" s="4" t="s">
        <v>7</v>
      </c>
      <c r="C8" s="9">
        <v>353.24</v>
      </c>
      <c r="D8" s="9">
        <v>355.36</v>
      </c>
      <c r="E8" s="5">
        <f t="shared" si="0"/>
        <v>2.1200000000000045</v>
      </c>
    </row>
    <row r="9" spans="1:5" ht="15">
      <c r="A9" s="3">
        <f t="shared" si="1"/>
        <v>6</v>
      </c>
      <c r="B9" s="4" t="s">
        <v>8</v>
      </c>
      <c r="C9" s="9">
        <v>331.3</v>
      </c>
      <c r="D9" s="9">
        <v>322</v>
      </c>
      <c r="E9" s="5">
        <f t="shared" si="0"/>
        <v>-9.300000000000011</v>
      </c>
    </row>
    <row r="10" spans="1:5" ht="15">
      <c r="A10" s="3">
        <f t="shared" si="1"/>
        <v>7</v>
      </c>
      <c r="B10" s="4" t="s">
        <v>9</v>
      </c>
      <c r="C10" s="9">
        <v>310.7</v>
      </c>
      <c r="D10" s="9">
        <v>348.79</v>
      </c>
      <c r="E10" s="5">
        <f t="shared" si="0"/>
        <v>38.09000000000003</v>
      </c>
    </row>
    <row r="11" spans="1:5" ht="15">
      <c r="A11" s="3">
        <f t="shared" si="1"/>
        <v>8</v>
      </c>
      <c r="B11" s="4" t="s">
        <v>10</v>
      </c>
      <c r="C11" s="9">
        <v>259.35</v>
      </c>
      <c r="D11" s="9">
        <v>279.22</v>
      </c>
      <c r="E11" s="5">
        <f t="shared" si="0"/>
        <v>19.870000000000005</v>
      </c>
    </row>
    <row r="12" spans="1:5" ht="15">
      <c r="A12" s="3">
        <f t="shared" si="1"/>
        <v>9</v>
      </c>
      <c r="B12" s="4" t="s">
        <v>11</v>
      </c>
      <c r="C12" s="9"/>
      <c r="D12" s="9"/>
      <c r="E12" s="5">
        <f t="shared" si="0"/>
        <v>0</v>
      </c>
    </row>
    <row r="13" spans="1:5" ht="15">
      <c r="A13" s="3">
        <f t="shared" si="1"/>
        <v>10</v>
      </c>
      <c r="B13" s="4" t="s">
        <v>12</v>
      </c>
      <c r="C13" s="9">
        <v>340.7</v>
      </c>
      <c r="D13" s="9">
        <v>329.04</v>
      </c>
      <c r="E13" s="5">
        <f t="shared" si="0"/>
        <v>-11.659999999999968</v>
      </c>
    </row>
    <row r="14" spans="1:5" ht="15">
      <c r="A14" s="3">
        <f t="shared" si="1"/>
        <v>11</v>
      </c>
      <c r="B14" s="4" t="s">
        <v>13</v>
      </c>
      <c r="C14" s="9">
        <v>348</v>
      </c>
      <c r="D14" s="9">
        <v>361.5</v>
      </c>
      <c r="E14" s="5">
        <f t="shared" si="0"/>
        <v>13.5</v>
      </c>
    </row>
    <row r="15" spans="1:5" ht="15">
      <c r="A15" s="3">
        <f t="shared" si="1"/>
        <v>12</v>
      </c>
      <c r="B15" s="4" t="s">
        <v>14</v>
      </c>
      <c r="C15" s="9"/>
      <c r="D15" s="9"/>
      <c r="E15" s="5">
        <f t="shared" si="0"/>
        <v>0</v>
      </c>
    </row>
    <row r="16" spans="1:5" ht="15">
      <c r="A16" s="3">
        <f t="shared" si="1"/>
        <v>13</v>
      </c>
      <c r="B16" s="4" t="s">
        <v>15</v>
      </c>
      <c r="C16" s="9">
        <v>356.05</v>
      </c>
      <c r="D16" s="9">
        <v>386.76</v>
      </c>
      <c r="E16" s="5">
        <f t="shared" si="0"/>
        <v>30.70999999999998</v>
      </c>
    </row>
    <row r="17" spans="1:5" ht="15">
      <c r="A17" s="3">
        <f t="shared" si="1"/>
        <v>14</v>
      </c>
      <c r="B17" s="4" t="s">
        <v>16</v>
      </c>
      <c r="C17" s="9">
        <v>343.31</v>
      </c>
      <c r="D17" s="9">
        <v>354.53</v>
      </c>
      <c r="E17" s="5">
        <f t="shared" si="0"/>
        <v>11.21999999999997</v>
      </c>
    </row>
    <row r="18" spans="1:5" ht="15">
      <c r="A18" s="3">
        <f t="shared" si="1"/>
        <v>15</v>
      </c>
      <c r="B18" s="4" t="s">
        <v>17</v>
      </c>
      <c r="C18" s="9">
        <v>349.18</v>
      </c>
      <c r="D18" s="9">
        <v>353.5</v>
      </c>
      <c r="E18" s="5">
        <f t="shared" si="0"/>
        <v>4.319999999999993</v>
      </c>
    </row>
    <row r="19" spans="1:5" ht="15">
      <c r="A19" s="3"/>
      <c r="B19" s="4" t="s">
        <v>80</v>
      </c>
      <c r="C19" s="9"/>
      <c r="D19" s="9">
        <v>254.72</v>
      </c>
      <c r="E19" s="5"/>
    </row>
    <row r="20" spans="1:5" ht="15">
      <c r="A20" s="3"/>
      <c r="B20" s="4" t="s">
        <v>81</v>
      </c>
      <c r="C20" s="9"/>
      <c r="D20" s="9">
        <v>229.89</v>
      </c>
      <c r="E20" s="5"/>
    </row>
    <row r="21" spans="1:5" ht="15">
      <c r="A21" s="3"/>
      <c r="B21" s="4" t="s">
        <v>82</v>
      </c>
      <c r="C21" s="9"/>
      <c r="D21" s="9">
        <v>366.5</v>
      </c>
      <c r="E21" s="5"/>
    </row>
    <row r="22" spans="1:5" ht="15">
      <c r="A22" s="3">
        <f>A18+1</f>
        <v>16</v>
      </c>
      <c r="B22" s="4" t="s">
        <v>18</v>
      </c>
      <c r="C22" s="9">
        <v>197.17</v>
      </c>
      <c r="D22" s="9">
        <v>194.29</v>
      </c>
      <c r="E22" s="5">
        <f aca="true" t="shared" si="2" ref="E22:E34">D22-C22</f>
        <v>-2.8799999999999955</v>
      </c>
    </row>
    <row r="23" spans="1:5" ht="15">
      <c r="A23" s="3">
        <f t="shared" si="1"/>
        <v>17</v>
      </c>
      <c r="B23" s="4" t="s">
        <v>19</v>
      </c>
      <c r="C23" s="9">
        <v>290.67</v>
      </c>
      <c r="D23" s="9">
        <v>273.87</v>
      </c>
      <c r="E23" s="5">
        <f t="shared" si="2"/>
        <v>-16.80000000000001</v>
      </c>
    </row>
    <row r="24" spans="1:5" ht="15">
      <c r="A24" s="3">
        <f t="shared" si="1"/>
        <v>18</v>
      </c>
      <c r="B24" s="4" t="s">
        <v>20</v>
      </c>
      <c r="C24" s="9">
        <v>242.59</v>
      </c>
      <c r="D24" s="9">
        <v>240.97</v>
      </c>
      <c r="E24" s="5">
        <f t="shared" si="2"/>
        <v>-1.6200000000000045</v>
      </c>
    </row>
    <row r="25" spans="1:5" ht="15">
      <c r="A25" s="3">
        <f t="shared" si="1"/>
        <v>19</v>
      </c>
      <c r="B25" s="4" t="s">
        <v>21</v>
      </c>
      <c r="C25" s="9">
        <v>249.34</v>
      </c>
      <c r="D25" s="9">
        <v>251.53</v>
      </c>
      <c r="E25" s="5">
        <f t="shared" si="2"/>
        <v>2.1899999999999977</v>
      </c>
    </row>
    <row r="26" spans="1:5" ht="15">
      <c r="A26" s="3">
        <f t="shared" si="1"/>
        <v>20</v>
      </c>
      <c r="B26" s="4" t="s">
        <v>22</v>
      </c>
      <c r="C26" s="9">
        <v>289.6</v>
      </c>
      <c r="D26" s="9">
        <v>353.2</v>
      </c>
      <c r="E26" s="5">
        <f t="shared" si="2"/>
        <v>63.599999999999966</v>
      </c>
    </row>
    <row r="27" spans="1:5" ht="15">
      <c r="A27" s="3">
        <f t="shared" si="1"/>
        <v>21</v>
      </c>
      <c r="B27" s="4" t="s">
        <v>23</v>
      </c>
      <c r="C27" s="9">
        <v>321.9</v>
      </c>
      <c r="D27" s="9">
        <v>336.43</v>
      </c>
      <c r="E27" s="5">
        <f t="shared" si="2"/>
        <v>14.53000000000003</v>
      </c>
    </row>
    <row r="28" spans="1:5" ht="15">
      <c r="A28" s="3">
        <f t="shared" si="1"/>
        <v>22</v>
      </c>
      <c r="B28" s="4" t="s">
        <v>24</v>
      </c>
      <c r="C28" s="9">
        <v>300.8</v>
      </c>
      <c r="D28" s="9">
        <v>367.4</v>
      </c>
      <c r="E28" s="5">
        <f t="shared" si="2"/>
        <v>66.59999999999997</v>
      </c>
    </row>
    <row r="29" spans="1:5" ht="15">
      <c r="A29" s="3">
        <f t="shared" si="1"/>
        <v>23</v>
      </c>
      <c r="B29" s="4" t="s">
        <v>25</v>
      </c>
      <c r="C29" s="9">
        <v>276.12</v>
      </c>
      <c r="D29" s="9">
        <v>261.04</v>
      </c>
      <c r="E29" s="5">
        <f t="shared" si="2"/>
        <v>-15.079999999999984</v>
      </c>
    </row>
    <row r="30" spans="1:5" ht="15">
      <c r="A30" s="3">
        <f t="shared" si="1"/>
        <v>24</v>
      </c>
      <c r="B30" s="4" t="s">
        <v>26</v>
      </c>
      <c r="C30" s="9">
        <v>321.44</v>
      </c>
      <c r="D30" s="9">
        <v>333.55</v>
      </c>
      <c r="E30" s="5">
        <f t="shared" si="2"/>
        <v>12.110000000000014</v>
      </c>
    </row>
    <row r="31" spans="1:5" ht="15">
      <c r="A31" s="3">
        <f t="shared" si="1"/>
        <v>25</v>
      </c>
      <c r="B31" s="4" t="s">
        <v>27</v>
      </c>
      <c r="C31" s="9">
        <v>281.5</v>
      </c>
      <c r="D31" s="9">
        <v>315.4</v>
      </c>
      <c r="E31" s="5">
        <f t="shared" si="2"/>
        <v>33.89999999999998</v>
      </c>
    </row>
    <row r="32" spans="1:5" ht="15">
      <c r="A32" s="3">
        <f t="shared" si="1"/>
        <v>26</v>
      </c>
      <c r="B32" s="4" t="s">
        <v>28</v>
      </c>
      <c r="C32" s="9">
        <v>346.17</v>
      </c>
      <c r="D32" s="9">
        <v>346.2</v>
      </c>
      <c r="E32" s="5">
        <f t="shared" si="2"/>
        <v>0.029999999999972715</v>
      </c>
    </row>
    <row r="33" spans="1:5" ht="15">
      <c r="A33" s="3">
        <f t="shared" si="1"/>
        <v>27</v>
      </c>
      <c r="B33" s="4" t="s">
        <v>29</v>
      </c>
      <c r="C33" s="9">
        <v>406.63</v>
      </c>
      <c r="D33" s="9">
        <v>336.03</v>
      </c>
      <c r="E33" s="5">
        <f t="shared" si="2"/>
        <v>-70.60000000000002</v>
      </c>
    </row>
    <row r="34" spans="1:5" ht="15">
      <c r="A34" s="3">
        <f t="shared" si="1"/>
        <v>28</v>
      </c>
      <c r="B34" s="4" t="s">
        <v>75</v>
      </c>
      <c r="C34" s="9">
        <v>213.9</v>
      </c>
      <c r="D34" s="9">
        <v>225.9</v>
      </c>
      <c r="E34" s="5">
        <f t="shared" si="2"/>
        <v>12</v>
      </c>
    </row>
    <row r="35" spans="1:5" ht="15">
      <c r="A35" s="3">
        <f t="shared" si="1"/>
        <v>29</v>
      </c>
      <c r="B35" s="4" t="s">
        <v>30</v>
      </c>
      <c r="C35" s="9">
        <v>402.34</v>
      </c>
      <c r="D35" s="9">
        <v>324.57</v>
      </c>
      <c r="E35" s="5">
        <f aca="true" t="shared" si="3" ref="E35:E43">D35-C35</f>
        <v>-77.76999999999998</v>
      </c>
    </row>
    <row r="36" spans="1:5" ht="15">
      <c r="A36" s="3">
        <f t="shared" si="1"/>
        <v>30</v>
      </c>
      <c r="B36" s="4" t="s">
        <v>31</v>
      </c>
      <c r="C36" s="9">
        <v>333.68</v>
      </c>
      <c r="D36" s="9">
        <v>336.48</v>
      </c>
      <c r="E36" s="5">
        <f t="shared" si="3"/>
        <v>2.8000000000000114</v>
      </c>
    </row>
    <row r="37" spans="1:5" ht="15">
      <c r="A37" s="3">
        <f t="shared" si="1"/>
        <v>31</v>
      </c>
      <c r="B37" s="4" t="s">
        <v>32</v>
      </c>
      <c r="C37" s="9">
        <v>404.35</v>
      </c>
      <c r="D37" s="9">
        <v>384.85</v>
      </c>
      <c r="E37" s="5">
        <f t="shared" si="3"/>
        <v>-19.5</v>
      </c>
    </row>
    <row r="38" spans="1:5" ht="15">
      <c r="A38" s="3">
        <f t="shared" si="1"/>
        <v>32</v>
      </c>
      <c r="B38" s="4" t="s">
        <v>33</v>
      </c>
      <c r="C38" s="9">
        <v>449.38</v>
      </c>
      <c r="D38" s="9">
        <v>381.69</v>
      </c>
      <c r="E38" s="5">
        <f t="shared" si="3"/>
        <v>-67.69</v>
      </c>
    </row>
    <row r="39" spans="1:5" ht="15">
      <c r="A39" s="3">
        <f t="shared" si="1"/>
        <v>33</v>
      </c>
      <c r="B39" s="4" t="s">
        <v>34</v>
      </c>
      <c r="C39" s="9">
        <v>300.25</v>
      </c>
      <c r="D39" s="9">
        <v>271.5</v>
      </c>
      <c r="E39" s="5">
        <f t="shared" si="3"/>
        <v>-28.75</v>
      </c>
    </row>
    <row r="40" spans="1:5" ht="15">
      <c r="A40" s="3">
        <f t="shared" si="1"/>
        <v>34</v>
      </c>
      <c r="B40" s="4" t="s">
        <v>35</v>
      </c>
      <c r="C40" s="9">
        <v>336.95</v>
      </c>
      <c r="D40" s="9">
        <v>394.65</v>
      </c>
      <c r="E40" s="5">
        <f t="shared" si="3"/>
        <v>57.69999999999999</v>
      </c>
    </row>
    <row r="41" spans="1:5" ht="15">
      <c r="A41" s="3">
        <f t="shared" si="1"/>
        <v>35</v>
      </c>
      <c r="B41" s="4" t="s">
        <v>36</v>
      </c>
      <c r="C41" s="9">
        <v>253.79</v>
      </c>
      <c r="D41" s="9">
        <v>288.58</v>
      </c>
      <c r="E41" s="5">
        <f t="shared" si="3"/>
        <v>34.78999999999999</v>
      </c>
    </row>
    <row r="42" spans="1:5" ht="15">
      <c r="A42" s="3">
        <f t="shared" si="1"/>
        <v>36</v>
      </c>
      <c r="B42" s="4" t="s">
        <v>37</v>
      </c>
      <c r="C42" s="9">
        <v>380.88</v>
      </c>
      <c r="D42" s="9">
        <v>373.93</v>
      </c>
      <c r="E42" s="5">
        <f t="shared" si="3"/>
        <v>-6.949999999999989</v>
      </c>
    </row>
    <row r="43" spans="1:5" ht="15">
      <c r="A43" s="3">
        <f t="shared" si="1"/>
        <v>37</v>
      </c>
      <c r="B43" s="4" t="s">
        <v>38</v>
      </c>
      <c r="C43" s="9">
        <v>286.45</v>
      </c>
      <c r="D43" s="9">
        <v>308.6</v>
      </c>
      <c r="E43" s="5">
        <f t="shared" si="3"/>
        <v>22.150000000000034</v>
      </c>
    </row>
    <row r="44" spans="1:5" ht="15">
      <c r="A44" s="3">
        <f t="shared" si="1"/>
        <v>38</v>
      </c>
      <c r="B44" s="4" t="s">
        <v>76</v>
      </c>
      <c r="C44" s="9">
        <v>288.4</v>
      </c>
      <c r="D44" s="9">
        <v>232.6</v>
      </c>
      <c r="E44" s="5">
        <f>D44-C44</f>
        <v>-55.79999999999998</v>
      </c>
    </row>
    <row r="45" spans="1:5" ht="15">
      <c r="A45" s="3">
        <f t="shared" si="1"/>
        <v>39</v>
      </c>
      <c r="B45" s="4" t="s">
        <v>39</v>
      </c>
      <c r="C45" s="9">
        <v>311.15</v>
      </c>
      <c r="D45" s="9">
        <v>327.2</v>
      </c>
      <c r="E45" s="5">
        <f aca="true" t="shared" si="4" ref="E45:E78">D45-C45</f>
        <v>16.05000000000001</v>
      </c>
    </row>
    <row r="46" spans="1:5" ht="15">
      <c r="A46" s="3">
        <f t="shared" si="1"/>
        <v>40</v>
      </c>
      <c r="B46" s="4" t="s">
        <v>40</v>
      </c>
      <c r="C46" s="9">
        <v>268.98</v>
      </c>
      <c r="D46" s="9">
        <v>256.26</v>
      </c>
      <c r="E46" s="5">
        <f t="shared" si="4"/>
        <v>-12.720000000000027</v>
      </c>
    </row>
    <row r="47" spans="1:5" ht="15">
      <c r="A47" s="3">
        <f t="shared" si="1"/>
        <v>41</v>
      </c>
      <c r="B47" s="4" t="s">
        <v>41</v>
      </c>
      <c r="C47" s="9">
        <v>362.47</v>
      </c>
      <c r="D47" s="9">
        <v>353.08</v>
      </c>
      <c r="E47" s="5">
        <f t="shared" si="4"/>
        <v>-9.390000000000043</v>
      </c>
    </row>
    <row r="48" spans="1:5" ht="15">
      <c r="A48" s="3">
        <f t="shared" si="1"/>
        <v>42</v>
      </c>
      <c r="B48" s="4" t="s">
        <v>42</v>
      </c>
      <c r="C48" s="9">
        <v>342.27</v>
      </c>
      <c r="D48" s="9">
        <v>342.61</v>
      </c>
      <c r="E48" s="5">
        <f t="shared" si="4"/>
        <v>0.34000000000003183</v>
      </c>
    </row>
    <row r="49" spans="1:5" ht="15">
      <c r="A49" s="3">
        <f t="shared" si="1"/>
        <v>43</v>
      </c>
      <c r="B49" s="4" t="s">
        <v>43</v>
      </c>
      <c r="C49" s="9"/>
      <c r="D49" s="9"/>
      <c r="E49" s="5">
        <f t="shared" si="4"/>
        <v>0</v>
      </c>
    </row>
    <row r="50" spans="1:5" ht="15">
      <c r="A50" s="3">
        <f t="shared" si="1"/>
        <v>44</v>
      </c>
      <c r="B50" s="4" t="s">
        <v>44</v>
      </c>
      <c r="C50" s="9">
        <v>322.8</v>
      </c>
      <c r="D50" s="9">
        <v>300.65</v>
      </c>
      <c r="E50" s="5">
        <f t="shared" si="4"/>
        <v>-22.150000000000034</v>
      </c>
    </row>
    <row r="51" spans="1:5" ht="15">
      <c r="A51" s="3">
        <f t="shared" si="1"/>
        <v>45</v>
      </c>
      <c r="B51" s="4" t="s">
        <v>45</v>
      </c>
      <c r="C51" s="9">
        <v>323.75</v>
      </c>
      <c r="D51" s="9">
        <v>290.83</v>
      </c>
      <c r="E51" s="5">
        <f t="shared" si="4"/>
        <v>-32.920000000000016</v>
      </c>
    </row>
    <row r="52" spans="1:5" ht="15">
      <c r="A52" s="3">
        <f t="shared" si="1"/>
        <v>46</v>
      </c>
      <c r="B52" s="4" t="s">
        <v>46</v>
      </c>
      <c r="C52" s="9">
        <v>326.92</v>
      </c>
      <c r="D52" s="9">
        <v>348.91</v>
      </c>
      <c r="E52" s="5">
        <f t="shared" si="4"/>
        <v>21.99000000000001</v>
      </c>
    </row>
    <row r="53" spans="1:5" ht="15">
      <c r="A53" s="3">
        <f t="shared" si="1"/>
        <v>47</v>
      </c>
      <c r="B53" s="4" t="s">
        <v>47</v>
      </c>
      <c r="C53" s="9">
        <v>309.98</v>
      </c>
      <c r="D53" s="9">
        <v>266.1</v>
      </c>
      <c r="E53" s="5">
        <f t="shared" si="4"/>
        <v>-43.879999999999995</v>
      </c>
    </row>
    <row r="54" spans="1:5" ht="15">
      <c r="A54" s="3">
        <f t="shared" si="1"/>
        <v>48</v>
      </c>
      <c r="B54" s="4" t="s">
        <v>48</v>
      </c>
      <c r="C54" s="9">
        <v>329.47</v>
      </c>
      <c r="D54" s="9">
        <v>324.98</v>
      </c>
      <c r="E54" s="5">
        <f t="shared" si="4"/>
        <v>-4.490000000000009</v>
      </c>
    </row>
    <row r="55" spans="1:5" ht="15">
      <c r="A55" s="3">
        <f t="shared" si="1"/>
        <v>49</v>
      </c>
      <c r="B55" s="4" t="s">
        <v>49</v>
      </c>
      <c r="C55" s="9">
        <v>298.17</v>
      </c>
      <c r="D55" s="9">
        <v>288.62</v>
      </c>
      <c r="E55" s="5">
        <f t="shared" si="4"/>
        <v>-9.550000000000011</v>
      </c>
    </row>
    <row r="56" spans="1:5" ht="15">
      <c r="A56" s="3">
        <f t="shared" si="1"/>
        <v>50</v>
      </c>
      <c r="B56" s="4" t="s">
        <v>50</v>
      </c>
      <c r="C56" s="9">
        <v>326.78</v>
      </c>
      <c r="D56" s="9">
        <v>316.51</v>
      </c>
      <c r="E56" s="5">
        <f t="shared" si="4"/>
        <v>-10.269999999999982</v>
      </c>
    </row>
    <row r="57" spans="1:5" ht="15">
      <c r="A57" s="3">
        <f t="shared" si="1"/>
        <v>51</v>
      </c>
      <c r="B57" s="4" t="s">
        <v>51</v>
      </c>
      <c r="C57" s="9">
        <v>335.16</v>
      </c>
      <c r="D57" s="9">
        <v>342.37</v>
      </c>
      <c r="E57" s="5">
        <f t="shared" si="4"/>
        <v>7.2099999999999795</v>
      </c>
    </row>
    <row r="58" spans="1:5" ht="15">
      <c r="A58" s="3">
        <f t="shared" si="1"/>
        <v>52</v>
      </c>
      <c r="B58" s="4" t="s">
        <v>52</v>
      </c>
      <c r="C58" s="9">
        <v>315.83</v>
      </c>
      <c r="D58" s="9">
        <v>342.23</v>
      </c>
      <c r="E58" s="5">
        <f t="shared" si="4"/>
        <v>26.400000000000034</v>
      </c>
    </row>
    <row r="59" spans="1:5" ht="15">
      <c r="A59" s="3">
        <f t="shared" si="1"/>
        <v>53</v>
      </c>
      <c r="B59" s="4" t="s">
        <v>53</v>
      </c>
      <c r="C59" s="9">
        <v>290.4</v>
      </c>
      <c r="D59" s="9">
        <v>318.88</v>
      </c>
      <c r="E59" s="5">
        <f t="shared" si="4"/>
        <v>28.480000000000018</v>
      </c>
    </row>
    <row r="60" spans="1:5" ht="15">
      <c r="A60" s="3">
        <f t="shared" si="1"/>
        <v>54</v>
      </c>
      <c r="B60" s="4" t="s">
        <v>54</v>
      </c>
      <c r="C60" s="9">
        <v>256.66</v>
      </c>
      <c r="D60" s="9">
        <v>317.25</v>
      </c>
      <c r="E60" s="5">
        <f t="shared" si="4"/>
        <v>60.589999999999975</v>
      </c>
    </row>
    <row r="61" spans="1:5" ht="15">
      <c r="A61" s="3">
        <f t="shared" si="1"/>
        <v>55</v>
      </c>
      <c r="B61" s="4" t="s">
        <v>55</v>
      </c>
      <c r="C61" s="9">
        <v>337.8</v>
      </c>
      <c r="D61" s="9">
        <v>319.06</v>
      </c>
      <c r="E61" s="5">
        <f t="shared" si="4"/>
        <v>-18.74000000000001</v>
      </c>
    </row>
    <row r="62" spans="1:5" ht="15">
      <c r="A62" s="3">
        <f t="shared" si="1"/>
        <v>56</v>
      </c>
      <c r="B62" s="4" t="s">
        <v>56</v>
      </c>
      <c r="C62" s="9">
        <v>393.64</v>
      </c>
      <c r="D62" s="9">
        <v>402.51</v>
      </c>
      <c r="E62" s="5">
        <f t="shared" si="4"/>
        <v>8.870000000000005</v>
      </c>
    </row>
    <row r="63" spans="1:5" ht="15">
      <c r="A63" s="3">
        <f t="shared" si="1"/>
        <v>57</v>
      </c>
      <c r="B63" s="4" t="s">
        <v>57</v>
      </c>
      <c r="C63" s="9">
        <v>312.03</v>
      </c>
      <c r="D63" s="9">
        <v>316.88</v>
      </c>
      <c r="E63" s="5">
        <f t="shared" si="4"/>
        <v>4.850000000000023</v>
      </c>
    </row>
    <row r="64" spans="1:5" ht="15">
      <c r="A64" s="3">
        <f t="shared" si="1"/>
        <v>58</v>
      </c>
      <c r="B64" s="4" t="s">
        <v>58</v>
      </c>
      <c r="C64" s="9">
        <v>251.62</v>
      </c>
      <c r="D64" s="9">
        <v>261.43</v>
      </c>
      <c r="E64" s="5">
        <f t="shared" si="4"/>
        <v>9.810000000000002</v>
      </c>
    </row>
    <row r="65" spans="1:5" ht="15">
      <c r="A65" s="3">
        <f t="shared" si="1"/>
        <v>59</v>
      </c>
      <c r="B65" s="4" t="s">
        <v>59</v>
      </c>
      <c r="C65" s="9">
        <v>282.59</v>
      </c>
      <c r="D65" s="9">
        <v>302.54</v>
      </c>
      <c r="E65" s="5">
        <f t="shared" si="4"/>
        <v>19.950000000000045</v>
      </c>
    </row>
    <row r="66" spans="1:5" ht="15">
      <c r="A66" s="3">
        <f t="shared" si="1"/>
        <v>60</v>
      </c>
      <c r="B66" s="4" t="s">
        <v>60</v>
      </c>
      <c r="C66" s="9">
        <v>356.69</v>
      </c>
      <c r="D66" s="9">
        <v>363</v>
      </c>
      <c r="E66" s="5">
        <f t="shared" si="4"/>
        <v>6.310000000000002</v>
      </c>
    </row>
    <row r="67" spans="1:5" ht="15">
      <c r="A67" s="3">
        <f t="shared" si="1"/>
        <v>61</v>
      </c>
      <c r="B67" s="4" t="s">
        <v>61</v>
      </c>
      <c r="C67" s="9">
        <v>332.74</v>
      </c>
      <c r="D67" s="9">
        <v>359.51</v>
      </c>
      <c r="E67" s="5">
        <f t="shared" si="4"/>
        <v>26.769999999999982</v>
      </c>
    </row>
    <row r="68" spans="1:5" ht="15">
      <c r="A68" s="3">
        <f t="shared" si="1"/>
        <v>62</v>
      </c>
      <c r="B68" s="4" t="s">
        <v>62</v>
      </c>
      <c r="C68" s="9">
        <v>328.45</v>
      </c>
      <c r="D68" s="9">
        <v>320.7</v>
      </c>
      <c r="E68" s="5">
        <f t="shared" si="4"/>
        <v>-7.75</v>
      </c>
    </row>
    <row r="69" spans="1:5" ht="15">
      <c r="A69" s="3">
        <f t="shared" si="1"/>
        <v>63</v>
      </c>
      <c r="B69" s="4" t="s">
        <v>63</v>
      </c>
      <c r="C69" s="9">
        <v>326.03</v>
      </c>
      <c r="D69" s="9">
        <v>327.9</v>
      </c>
      <c r="E69" s="5">
        <f t="shared" si="4"/>
        <v>1.8700000000000045</v>
      </c>
    </row>
    <row r="70" spans="1:5" ht="15">
      <c r="A70" s="3">
        <f t="shared" si="1"/>
        <v>64</v>
      </c>
      <c r="B70" s="4" t="s">
        <v>64</v>
      </c>
      <c r="C70" s="9">
        <v>364.3</v>
      </c>
      <c r="D70" s="9">
        <v>392</v>
      </c>
      <c r="E70" s="5">
        <f t="shared" si="4"/>
        <v>27.69999999999999</v>
      </c>
    </row>
    <row r="71" spans="1:5" ht="15">
      <c r="A71" s="3">
        <f t="shared" si="1"/>
        <v>65</v>
      </c>
      <c r="B71" s="4" t="s">
        <v>65</v>
      </c>
      <c r="C71" s="9">
        <v>316.03</v>
      </c>
      <c r="D71" s="9">
        <v>289.8</v>
      </c>
      <c r="E71" s="5">
        <f t="shared" si="4"/>
        <v>-26.22999999999996</v>
      </c>
    </row>
    <row r="72" spans="1:5" ht="15">
      <c r="A72" s="3">
        <f aca="true" t="shared" si="5" ref="A72:A80">A71+1</f>
        <v>66</v>
      </c>
      <c r="B72" s="4" t="s">
        <v>66</v>
      </c>
      <c r="C72" s="9">
        <v>234.57</v>
      </c>
      <c r="D72" s="9">
        <v>205</v>
      </c>
      <c r="E72" s="5">
        <f t="shared" si="4"/>
        <v>-29.569999999999993</v>
      </c>
    </row>
    <row r="73" spans="1:5" ht="15">
      <c r="A73" s="3">
        <f t="shared" si="5"/>
        <v>67</v>
      </c>
      <c r="B73" s="4" t="s">
        <v>67</v>
      </c>
      <c r="C73" s="9">
        <v>310.33</v>
      </c>
      <c r="D73" s="9">
        <v>323.37</v>
      </c>
      <c r="E73" s="5">
        <f t="shared" si="4"/>
        <v>13.04000000000002</v>
      </c>
    </row>
    <row r="74" spans="1:5" ht="15">
      <c r="A74" s="3">
        <f t="shared" si="5"/>
        <v>68</v>
      </c>
      <c r="B74" s="4" t="s">
        <v>68</v>
      </c>
      <c r="C74" s="9">
        <v>405.77</v>
      </c>
      <c r="D74" s="9">
        <v>404.38</v>
      </c>
      <c r="E74" s="5">
        <f t="shared" si="4"/>
        <v>-1.3899999999999864</v>
      </c>
    </row>
    <row r="75" spans="1:5" ht="15">
      <c r="A75" s="3">
        <f t="shared" si="5"/>
        <v>69</v>
      </c>
      <c r="B75" s="4" t="s">
        <v>69</v>
      </c>
      <c r="C75" s="9">
        <v>440</v>
      </c>
      <c r="D75" s="9">
        <v>346</v>
      </c>
      <c r="E75" s="5">
        <f t="shared" si="4"/>
        <v>-94</v>
      </c>
    </row>
    <row r="76" spans="1:5" ht="15">
      <c r="A76" s="3">
        <f t="shared" si="5"/>
        <v>70</v>
      </c>
      <c r="B76" s="4" t="s">
        <v>70</v>
      </c>
      <c r="C76" s="9">
        <v>395.5</v>
      </c>
      <c r="D76" s="9">
        <v>421.9</v>
      </c>
      <c r="E76" s="5">
        <f t="shared" si="4"/>
        <v>26.399999999999977</v>
      </c>
    </row>
    <row r="77" spans="1:5" ht="15">
      <c r="A77" s="3">
        <v>71</v>
      </c>
      <c r="B77" s="4" t="s">
        <v>71</v>
      </c>
      <c r="C77" s="9"/>
      <c r="D77" s="9"/>
      <c r="E77" s="5">
        <f t="shared" si="4"/>
        <v>0</v>
      </c>
    </row>
    <row r="78" spans="1:5" ht="15">
      <c r="A78" s="3">
        <f t="shared" si="5"/>
        <v>72</v>
      </c>
      <c r="B78" s="4" t="s">
        <v>72</v>
      </c>
      <c r="C78" s="9"/>
      <c r="D78" s="9"/>
      <c r="E78" s="5">
        <f t="shared" si="4"/>
        <v>0</v>
      </c>
    </row>
    <row r="79" spans="1:5" ht="15">
      <c r="A79" s="3">
        <f t="shared" si="5"/>
        <v>73</v>
      </c>
      <c r="B79" s="4" t="s">
        <v>77</v>
      </c>
      <c r="C79" s="9">
        <v>258.28</v>
      </c>
      <c r="D79" s="9">
        <v>245.99</v>
      </c>
      <c r="E79" s="5">
        <f>D79-C79</f>
        <v>-12.289999999999964</v>
      </c>
    </row>
    <row r="80" spans="1:5" ht="15">
      <c r="A80" s="3">
        <f t="shared" si="5"/>
        <v>74</v>
      </c>
      <c r="B80" s="4" t="s">
        <v>78</v>
      </c>
      <c r="C80" s="9">
        <v>240</v>
      </c>
      <c r="D80" s="9">
        <v>198.07</v>
      </c>
      <c r="E80" s="5">
        <f>D80-C80</f>
        <v>-41.93000000000001</v>
      </c>
    </row>
    <row r="81" spans="1:5" ht="15">
      <c r="A81" s="3">
        <v>75</v>
      </c>
      <c r="B81" s="4" t="s">
        <v>79</v>
      </c>
      <c r="C81" s="9">
        <v>196.85</v>
      </c>
      <c r="D81" s="9">
        <v>208.69</v>
      </c>
      <c r="E81" s="5">
        <f>D81-C81</f>
        <v>11.840000000000003</v>
      </c>
    </row>
    <row r="82" spans="1:5" ht="15">
      <c r="A82" s="3">
        <v>76</v>
      </c>
      <c r="B82" s="4" t="s">
        <v>73</v>
      </c>
      <c r="C82" s="9">
        <v>298.1</v>
      </c>
      <c r="D82" s="9">
        <v>326.55</v>
      </c>
      <c r="E82" s="5">
        <f>D82-C82</f>
        <v>28.44999999999999</v>
      </c>
    </row>
  </sheetData>
  <sheetProtection/>
  <mergeCells count="1">
    <mergeCell ref="A1:E1"/>
  </mergeCells>
  <conditionalFormatting sqref="E4:E82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Q67" sqref="Q67"/>
    </sheetView>
  </sheetViews>
  <sheetFormatPr defaultColWidth="9.00390625" defaultRowHeight="12.75"/>
  <sheetData>
    <row r="1" spans="1:15" ht="12.75">
      <c r="A1" s="6" t="str">
        <f>'профили коек'!A1:E1</f>
        <v>Работа койки по профилям(подчинение).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Вильченко Роман Григорьевич</cp:lastModifiedBy>
  <cp:lastPrinted>2005-02-25T06:04:46Z</cp:lastPrinted>
  <dcterms:created xsi:type="dcterms:W3CDTF">2003-04-21T05:06:21Z</dcterms:created>
  <dcterms:modified xsi:type="dcterms:W3CDTF">2011-07-25T10:53:37Z</dcterms:modified>
  <cp:category/>
  <cp:version/>
  <cp:contentType/>
  <cp:contentStatus/>
</cp:coreProperties>
</file>