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<sst xmlns="http://schemas.openxmlformats.org/spreadsheetml/2006/main" count="77" uniqueCount="77">
  <si>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</si>
  <si>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</si>
  <si>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</si>
  <si>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</si>
  <si>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</si>
  <si>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</si>
  <si>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</si>
  <si>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</si>
  <si>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</si>
  <si>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</si>
  <si>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</si>
  <si>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</si>
  <si>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</si>
  <si>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</si>
  <si>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</si>
  <si>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</si>
  <si>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</si>
  <si>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</si>
  <si>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</si>
  <si>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</si>
  <si>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</si>
  <si>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</si>
  <si>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</si>
  <si>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</si>
  <si>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</si>
  <si>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</si>
  <si>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</si>
  <si>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</si>
  <si>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</si>
  <si>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</si>
  <si>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</si>
  <si>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</si>
  <si>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</si>
  <si>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</si>
  <si>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</si>
  <si>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</si>
  <si>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</si>
  <si>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</si>
  <si>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</si>
  <si>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</si>
  <si>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</si>
  <si>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</si>
  <si>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</si>
  <si>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</si>
  <si>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</si>
  <si>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</si>
  <si>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</si>
  <si>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</si>
  <si>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</si>
  <si>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</si>
  <si>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</si>
  <si>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</si>
  <si>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</si>
  <si>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</si>
  <si>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</si>
  <si>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</si>
  <si>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</si>
  <si>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</si>
  <si>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</si>
  <si>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</si>
  <si>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1166)</t>
  </si>
  <si>
    <t>Стоматологи</t>
  </si>
  <si>
    <t>Наименование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</si>
  <si>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</si>
  <si>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</si>
  <si>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</si>
  <si>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</si>
  <si>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</si>
  <si>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</si>
  <si>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</si>
  <si>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</si>
  <si>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</si>
  <si>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>Рефлексотерапевты</t>
  </si>
  <si>
    <t xml:space="preserve">  2007г.</t>
  </si>
  <si>
    <t xml:space="preserve">  2008г.</t>
  </si>
  <si>
    <t xml:space="preserve"> терапевты участковые </t>
  </si>
  <si>
    <t xml:space="preserve"> терапевты врачебных амбулаторий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</si>
</sst>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31" borderId="5" applyNumberFormat="0" applyAlignment="0" applyProtection="0"/>
    <xf numFmtId="0" fontId="33" fillId="31" borderId="4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8" fillId="32" borderId="10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1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6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0" fontId="5" fillId="5" borderId="16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6" fillId="2" borderId="1" xfId="15" applyFont="1" applyBorder="1" applyAlignment="1">
      <alignment/>
    </xf>
    <xf numFmtId="1" fontId="6" fillId="2" borderId="1" xfId="15" applyNumberFormat="1" applyFont="1" applyBorder="1" applyAlignment="1">
      <alignment/>
    </xf>
    <xf numFmtId="1" fontId="6" fillId="4" borderId="1" xfId="17" applyNumberFormat="1" applyFont="1" applyBorder="1" applyAlignment="1">
      <alignment/>
    </xf>
    <xf numFmtId="166" fontId="6" fillId="4" borderId="1" xfId="0" applyNumberFormat="1" applyFont="1" applyFill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174520</c:v>
                </c:pt>
                <c:pt idx="1">
                  <c:v>0</c:v>
                </c:pt>
                <c:pt idx="2">
                  <c:v>6951</c:v>
                </c:pt>
                <c:pt idx="3">
                  <c:v>86058</c:v>
                </c:pt>
                <c:pt idx="4">
                  <c:v>-5755</c:v>
                </c:pt>
                <c:pt idx="5">
                  <c:v>0</c:v>
                </c:pt>
                <c:pt idx="6">
                  <c:v>-538</c:v>
                </c:pt>
                <c:pt idx="7">
                  <c:v>1053</c:v>
                </c:pt>
                <c:pt idx="8">
                  <c:v>2259</c:v>
                </c:pt>
                <c:pt idx="9">
                  <c:v>2237</c:v>
                </c:pt>
                <c:pt idx="10">
                  <c:v>359</c:v>
                </c:pt>
                <c:pt idx="11">
                  <c:v>0</c:v>
                </c:pt>
                <c:pt idx="12">
                  <c:v>-1117</c:v>
                </c:pt>
                <c:pt idx="13">
                  <c:v>20812</c:v>
                </c:pt>
                <c:pt idx="14">
                  <c:v>756</c:v>
                </c:pt>
                <c:pt idx="15">
                  <c:v>-1311</c:v>
                </c:pt>
                <c:pt idx="16">
                  <c:v>-1319</c:v>
                </c:pt>
                <c:pt idx="17">
                  <c:v>2986</c:v>
                </c:pt>
                <c:pt idx="18">
                  <c:v>-9986</c:v>
                </c:pt>
                <c:pt idx="19">
                  <c:v>-1345</c:v>
                </c:pt>
                <c:pt idx="20">
                  <c:v>880</c:v>
                </c:pt>
                <c:pt idx="21">
                  <c:v>20053</c:v>
                </c:pt>
                <c:pt idx="22">
                  <c:v>907</c:v>
                </c:pt>
                <c:pt idx="23">
                  <c:v>1088</c:v>
                </c:pt>
                <c:pt idx="24">
                  <c:v>3194</c:v>
                </c:pt>
                <c:pt idx="25">
                  <c:v>-287</c:v>
                </c:pt>
                <c:pt idx="26">
                  <c:v>13598</c:v>
                </c:pt>
                <c:pt idx="27">
                  <c:v>1457</c:v>
                </c:pt>
                <c:pt idx="28">
                  <c:v>66</c:v>
                </c:pt>
                <c:pt idx="29">
                  <c:v>-6661</c:v>
                </c:pt>
                <c:pt idx="30">
                  <c:v>0</c:v>
                </c:pt>
                <c:pt idx="31">
                  <c:v>0</c:v>
                </c:pt>
                <c:pt idx="32">
                  <c:v>-5803</c:v>
                </c:pt>
                <c:pt idx="33">
                  <c:v>0</c:v>
                </c:pt>
                <c:pt idx="34">
                  <c:v>-4273</c:v>
                </c:pt>
                <c:pt idx="35">
                  <c:v>10889</c:v>
                </c:pt>
                <c:pt idx="36">
                  <c:v>-5882</c:v>
                </c:pt>
                <c:pt idx="37">
                  <c:v>-1151</c:v>
                </c:pt>
                <c:pt idx="38">
                  <c:v>5001</c:v>
                </c:pt>
                <c:pt idx="39">
                  <c:v>-627</c:v>
                </c:pt>
                <c:pt idx="40">
                  <c:v>635</c:v>
                </c:pt>
                <c:pt idx="41">
                  <c:v>0</c:v>
                </c:pt>
                <c:pt idx="42">
                  <c:v>5872</c:v>
                </c:pt>
                <c:pt idx="43">
                  <c:v>1521</c:v>
                </c:pt>
                <c:pt idx="44">
                  <c:v>-761</c:v>
                </c:pt>
                <c:pt idx="45">
                  <c:v>-1161</c:v>
                </c:pt>
                <c:pt idx="46">
                  <c:v>27017</c:v>
                </c:pt>
                <c:pt idx="47">
                  <c:v>17219</c:v>
                </c:pt>
                <c:pt idx="48">
                  <c:v>-1732</c:v>
                </c:pt>
                <c:pt idx="49">
                  <c:v>-6280</c:v>
                </c:pt>
                <c:pt idx="50">
                  <c:v>-2145</c:v>
                </c:pt>
                <c:pt idx="51">
                  <c:v>2267</c:v>
                </c:pt>
                <c:pt idx="52">
                  <c:v>403</c:v>
                </c:pt>
                <c:pt idx="53">
                  <c:v>9271</c:v>
                </c:pt>
                <c:pt idx="54">
                  <c:v>0</c:v>
                </c:pt>
                <c:pt idx="55">
                  <c:v>-1281</c:v>
                </c:pt>
                <c:pt idx="56">
                  <c:v>-1140</c:v>
                </c:pt>
                <c:pt idx="57">
                  <c:v>-49</c:v>
                </c:pt>
                <c:pt idx="58">
                  <c:v>26618</c:v>
                </c:pt>
                <c:pt idx="59">
                  <c:v>0</c:v>
                </c:pt>
                <c:pt idx="60">
                  <c:v>1174</c:v>
                </c:pt>
                <c:pt idx="61">
                  <c:v>0</c:v>
                </c:pt>
                <c:pt idx="62">
                  <c:v>90</c:v>
                </c:pt>
                <c:pt idx="63">
                  <c:v>0</c:v>
                </c:pt>
                <c:pt idx="64">
                  <c:v>1541</c:v>
                </c:pt>
                <c:pt idx="65">
                  <c:v>51520</c:v>
                </c:pt>
                <c:pt idx="66">
                  <c:v>0</c:v>
                </c:pt>
                <c:pt idx="67">
                  <c:v>0</c:v>
                </c:pt>
                <c:pt idx="68">
                  <c:v>-4455</c:v>
                </c:pt>
                <c:pt idx="69">
                  <c:v>-5488</c:v>
                </c:pt>
              </c:numCache>
            </c:numRef>
          </c:val>
        </c:ser>
        <c:axId val="28184298"/>
        <c:axId val="52332091"/>
      </c:barChart>
      <c:catAx>
        <c:axId val="2818429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32091"/>
        <c:crosses val="autoZero"/>
        <c:auto val="0"/>
        <c:lblOffset val="0"/>
        <c:tickLblSkip val="1"/>
        <c:noMultiLvlLbl val="0"/>
      </c:catAx>
      <c:valAx>
        <c:axId val="5233209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8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26772"/>
        <c:axId val="11040949"/>
      </c:barChart>
      <c:catAx>
        <c:axId val="122677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0949"/>
        <c:crosses val="autoZero"/>
        <c:auto val="0"/>
        <c:lblOffset val="100"/>
        <c:tickLblSkip val="1"/>
        <c:noMultiLvlLbl val="0"/>
      </c:catAx>
      <c:valAx>
        <c:axId val="1104094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4" t="s">
        <v>60</v>
      </c>
      <c r="B1" s="24"/>
      <c r="C1" s="24"/>
      <c r="D1" s="24"/>
      <c r="E1" s="24"/>
      <c r="F1" s="24"/>
    </row>
    <row r="2" spans="1:6" s="2" customFormat="1" ht="12.75">
      <c r="A2" s="11" t="s">
        <v>58</v>
      </c>
      <c r="B2" s="12" t="s">
        <v>62</v>
      </c>
      <c r="C2" s="13" t="s">
        <v>73</v>
      </c>
      <c r="D2" s="13" t="s">
        <v>74</v>
      </c>
      <c r="E2" s="14" t="s">
        <v>0</v>
      </c>
      <c r="F2" s="15" t="s">
        <v>57</v>
      </c>
    </row>
    <row r="3" spans="1:6" s="2" customFormat="1" ht="3" customHeight="1">
      <c r="A3" s="3"/>
      <c r="B3" s="3"/>
      <c r="C3" s="7"/>
      <c r="D3" s="9"/>
      <c r="F3" s="10"/>
    </row>
    <row r="4" spans="1:6" ht="13.5" customHeight="1">
      <c r="A4" s="4">
        <v>1</v>
      </c>
      <c r="B4" s="20" t="s">
        <v>1</v>
      </c>
      <c r="C4" s="21">
        <v>8334143</v>
      </c>
      <c r="D4" s="21">
        <v>8508663</v>
      </c>
      <c r="E4" s="22">
        <f>D4-C4</f>
        <v>174520</v>
      </c>
      <c r="F4" s="23">
        <f>IF(C4=0,0,E4/C4)</f>
        <v>0.020940365434094423</v>
      </c>
    </row>
    <row r="5" spans="1:6" ht="12.75">
      <c r="A5" s="4">
        <f aca="true" t="shared" si="0" ref="A5:A68">A4+1</f>
        <v>2</v>
      </c>
      <c r="B5" s="5" t="s">
        <v>2</v>
      </c>
      <c r="C5" s="16"/>
      <c r="D5" s="16"/>
      <c r="E5" s="17">
        <f aca="true" t="shared" si="1" ref="E5:E68">D5-C5</f>
        <v>0</v>
      </c>
      <c r="F5" s="19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6">
        <v>1821384</v>
      </c>
      <c r="D6" s="16">
        <v>1828335</v>
      </c>
      <c r="E6" s="17">
        <f t="shared" si="1"/>
        <v>6951</v>
      </c>
      <c r="F6" s="19">
        <f t="shared" si="2"/>
        <v>0.003816328681925393</v>
      </c>
    </row>
    <row r="7" spans="1:6" ht="12.75">
      <c r="A7" s="4">
        <f t="shared" si="0"/>
        <v>4</v>
      </c>
      <c r="B7" s="5" t="s">
        <v>75</v>
      </c>
      <c r="C7" s="16">
        <v>1453107</v>
      </c>
      <c r="D7" s="16">
        <v>1539165</v>
      </c>
      <c r="E7" s="17">
        <f t="shared" si="1"/>
        <v>86058</v>
      </c>
      <c r="F7" s="19">
        <f t="shared" si="2"/>
        <v>0.05922344328394261</v>
      </c>
    </row>
    <row r="8" spans="1:6" ht="12.75">
      <c r="A8" s="4">
        <f t="shared" si="0"/>
        <v>5</v>
      </c>
      <c r="B8" s="5" t="s">
        <v>76</v>
      </c>
      <c r="C8" s="16">
        <v>44449</v>
      </c>
      <c r="D8" s="16">
        <v>38694</v>
      </c>
      <c r="E8" s="17">
        <f t="shared" si="1"/>
        <v>-5755</v>
      </c>
      <c r="F8" s="19">
        <f t="shared" si="2"/>
        <v>-0.12947422889153862</v>
      </c>
    </row>
    <row r="9" spans="1:6" ht="12.75">
      <c r="A9" s="4">
        <f t="shared" si="0"/>
        <v>6</v>
      </c>
      <c r="B9" s="5" t="s">
        <v>63</v>
      </c>
      <c r="C9" s="16"/>
      <c r="D9" s="16"/>
      <c r="E9" s="17">
        <f t="shared" si="1"/>
        <v>0</v>
      </c>
      <c r="F9" s="19">
        <f t="shared" si="2"/>
        <v>0</v>
      </c>
    </row>
    <row r="10" spans="1:6" ht="12.75">
      <c r="A10" s="4">
        <f t="shared" si="0"/>
        <v>7</v>
      </c>
      <c r="B10" s="5" t="s">
        <v>4</v>
      </c>
      <c r="C10" s="16">
        <v>10836</v>
      </c>
      <c r="D10" s="16">
        <v>10298</v>
      </c>
      <c r="E10" s="17">
        <f t="shared" si="1"/>
        <v>-538</v>
      </c>
      <c r="F10" s="19">
        <f t="shared" si="2"/>
        <v>-0.04964931709117756</v>
      </c>
    </row>
    <row r="11" spans="1:6" ht="12.75">
      <c r="A11" s="4">
        <f t="shared" si="0"/>
        <v>8</v>
      </c>
      <c r="B11" s="5" t="s">
        <v>5</v>
      </c>
      <c r="C11" s="16">
        <v>10450</v>
      </c>
      <c r="D11" s="16">
        <v>11503</v>
      </c>
      <c r="E11" s="17">
        <f t="shared" si="1"/>
        <v>1053</v>
      </c>
      <c r="F11" s="19">
        <f t="shared" si="2"/>
        <v>0.10076555023923445</v>
      </c>
    </row>
    <row r="12" spans="1:6" ht="12.75">
      <c r="A12" s="4">
        <f t="shared" si="0"/>
        <v>9</v>
      </c>
      <c r="B12" s="5" t="s">
        <v>6</v>
      </c>
      <c r="C12" s="16">
        <v>18222</v>
      </c>
      <c r="D12" s="16">
        <v>20481</v>
      </c>
      <c r="E12" s="17">
        <f t="shared" si="1"/>
        <v>2259</v>
      </c>
      <c r="F12" s="19">
        <f t="shared" si="2"/>
        <v>0.1239710240368785</v>
      </c>
    </row>
    <row r="13" spans="1:6" ht="12.75">
      <c r="A13" s="4">
        <f t="shared" si="0"/>
        <v>10</v>
      </c>
      <c r="B13" s="5" t="s">
        <v>7</v>
      </c>
      <c r="C13" s="16">
        <v>109012</v>
      </c>
      <c r="D13" s="16">
        <v>111249</v>
      </c>
      <c r="E13" s="17">
        <f t="shared" si="1"/>
        <v>2237</v>
      </c>
      <c r="F13" s="19">
        <f t="shared" si="2"/>
        <v>0.02052067662275713</v>
      </c>
    </row>
    <row r="14" spans="1:6" ht="12.75">
      <c r="A14" s="4">
        <f t="shared" si="0"/>
        <v>11</v>
      </c>
      <c r="B14" s="5" t="s">
        <v>8</v>
      </c>
      <c r="C14" s="16">
        <v>21331</v>
      </c>
      <c r="D14" s="16">
        <v>21690</v>
      </c>
      <c r="E14" s="17">
        <f t="shared" si="1"/>
        <v>359</v>
      </c>
      <c r="F14" s="19">
        <f t="shared" si="2"/>
        <v>0.016829965777506915</v>
      </c>
    </row>
    <row r="15" spans="1:6" ht="12.75">
      <c r="A15" s="4">
        <f t="shared" si="0"/>
        <v>12</v>
      </c>
      <c r="B15" s="5" t="s">
        <v>9</v>
      </c>
      <c r="C15" s="16"/>
      <c r="D15" s="16"/>
      <c r="E15" s="17">
        <f t="shared" si="1"/>
        <v>0</v>
      </c>
      <c r="F15" s="19">
        <f t="shared" si="2"/>
        <v>0</v>
      </c>
    </row>
    <row r="16" spans="1:6" ht="12.75">
      <c r="A16" s="4">
        <f t="shared" si="0"/>
        <v>13</v>
      </c>
      <c r="B16" s="5" t="s">
        <v>10</v>
      </c>
      <c r="C16" s="16">
        <v>13572</v>
      </c>
      <c r="D16" s="16">
        <v>12455</v>
      </c>
      <c r="E16" s="17">
        <f t="shared" si="1"/>
        <v>-1117</v>
      </c>
      <c r="F16" s="19">
        <f t="shared" si="2"/>
        <v>-0.0823017978190392</v>
      </c>
    </row>
    <row r="17" spans="1:6" ht="12.75">
      <c r="A17" s="4">
        <f t="shared" si="0"/>
        <v>14</v>
      </c>
      <c r="B17" s="5" t="s">
        <v>11</v>
      </c>
      <c r="C17" s="16">
        <v>133211</v>
      </c>
      <c r="D17" s="16">
        <v>154023</v>
      </c>
      <c r="E17" s="17">
        <f t="shared" si="1"/>
        <v>20812</v>
      </c>
      <c r="F17" s="19">
        <f t="shared" si="2"/>
        <v>0.15623334409320552</v>
      </c>
    </row>
    <row r="18" spans="1:6" ht="12.75">
      <c r="A18" s="4">
        <f t="shared" si="0"/>
        <v>15</v>
      </c>
      <c r="B18" s="5" t="s">
        <v>12</v>
      </c>
      <c r="C18" s="16">
        <v>4256</v>
      </c>
      <c r="D18" s="16">
        <v>5012</v>
      </c>
      <c r="E18" s="17">
        <f t="shared" si="1"/>
        <v>756</v>
      </c>
      <c r="F18" s="19">
        <f t="shared" si="2"/>
        <v>0.17763157894736842</v>
      </c>
    </row>
    <row r="19" spans="1:6" ht="12.75">
      <c r="A19" s="4">
        <f t="shared" si="0"/>
        <v>16</v>
      </c>
      <c r="B19" s="5" t="s">
        <v>13</v>
      </c>
      <c r="C19" s="16">
        <v>37457</v>
      </c>
      <c r="D19" s="16">
        <v>36146</v>
      </c>
      <c r="E19" s="17">
        <f t="shared" si="1"/>
        <v>-1311</v>
      </c>
      <c r="F19" s="19">
        <f t="shared" si="2"/>
        <v>-0.03500013348639774</v>
      </c>
    </row>
    <row r="20" spans="1:6" ht="12.75">
      <c r="A20" s="4">
        <f t="shared" si="0"/>
        <v>17</v>
      </c>
      <c r="B20" s="5" t="s">
        <v>14</v>
      </c>
      <c r="C20" s="16">
        <v>3448</v>
      </c>
      <c r="D20" s="16">
        <v>2129</v>
      </c>
      <c r="E20" s="17">
        <f t="shared" si="1"/>
        <v>-1319</v>
      </c>
      <c r="F20" s="19">
        <f t="shared" si="2"/>
        <v>-0.38254060324825984</v>
      </c>
    </row>
    <row r="21" spans="1:6" ht="12.75">
      <c r="A21" s="4">
        <f t="shared" si="0"/>
        <v>18</v>
      </c>
      <c r="B21" s="5" t="s">
        <v>15</v>
      </c>
      <c r="C21" s="16">
        <v>63767</v>
      </c>
      <c r="D21" s="16">
        <v>66753</v>
      </c>
      <c r="E21" s="17">
        <f t="shared" si="1"/>
        <v>2986</v>
      </c>
      <c r="F21" s="19">
        <f t="shared" si="2"/>
        <v>0.04682672855865887</v>
      </c>
    </row>
    <row r="22" spans="1:6" ht="12.75">
      <c r="A22" s="4">
        <f t="shared" si="0"/>
        <v>19</v>
      </c>
      <c r="B22" s="5" t="s">
        <v>16</v>
      </c>
      <c r="C22" s="16">
        <v>122256</v>
      </c>
      <c r="D22" s="16">
        <v>112270</v>
      </c>
      <c r="E22" s="17">
        <f t="shared" si="1"/>
        <v>-9986</v>
      </c>
      <c r="F22" s="19">
        <f t="shared" si="2"/>
        <v>-0.08168106268812983</v>
      </c>
    </row>
    <row r="23" spans="1:6" ht="12.75">
      <c r="A23" s="4">
        <f t="shared" si="0"/>
        <v>20</v>
      </c>
      <c r="B23" s="5" t="s">
        <v>17</v>
      </c>
      <c r="C23" s="16">
        <v>41043</v>
      </c>
      <c r="D23" s="16">
        <v>39698</v>
      </c>
      <c r="E23" s="17">
        <f t="shared" si="1"/>
        <v>-1345</v>
      </c>
      <c r="F23" s="19">
        <f t="shared" si="2"/>
        <v>-0.03277050897838852</v>
      </c>
    </row>
    <row r="24" spans="1:6" ht="12.75">
      <c r="A24" s="4">
        <f t="shared" si="0"/>
        <v>21</v>
      </c>
      <c r="B24" s="5" t="s">
        <v>18</v>
      </c>
      <c r="C24" s="16">
        <v>61042</v>
      </c>
      <c r="D24" s="16">
        <v>61922</v>
      </c>
      <c r="E24" s="17">
        <f t="shared" si="1"/>
        <v>880</v>
      </c>
      <c r="F24" s="19">
        <f t="shared" si="2"/>
        <v>0.014416303528717932</v>
      </c>
    </row>
    <row r="25" spans="1:6" ht="12.75">
      <c r="A25" s="4">
        <f t="shared" si="0"/>
        <v>22</v>
      </c>
      <c r="B25" s="5" t="s">
        <v>19</v>
      </c>
      <c r="C25" s="16">
        <v>422202</v>
      </c>
      <c r="D25" s="16">
        <v>442255</v>
      </c>
      <c r="E25" s="17">
        <f t="shared" si="1"/>
        <v>20053</v>
      </c>
      <c r="F25" s="19">
        <f t="shared" si="2"/>
        <v>0.047496222187483714</v>
      </c>
    </row>
    <row r="26" spans="1:6" ht="12.75">
      <c r="A26" s="4">
        <f t="shared" si="0"/>
        <v>23</v>
      </c>
      <c r="B26" s="5" t="s">
        <v>20</v>
      </c>
      <c r="C26" s="16">
        <v>7234</v>
      </c>
      <c r="D26" s="16">
        <v>8141</v>
      </c>
      <c r="E26" s="17">
        <f t="shared" si="1"/>
        <v>907</v>
      </c>
      <c r="F26" s="19">
        <f t="shared" si="2"/>
        <v>0.12538014929499586</v>
      </c>
    </row>
    <row r="27" spans="1:6" ht="12.75">
      <c r="A27" s="4">
        <f t="shared" si="0"/>
        <v>24</v>
      </c>
      <c r="B27" s="5" t="s">
        <v>21</v>
      </c>
      <c r="C27" s="16">
        <v>3155</v>
      </c>
      <c r="D27" s="16">
        <v>4243</v>
      </c>
      <c r="E27" s="17">
        <f t="shared" si="1"/>
        <v>1088</v>
      </c>
      <c r="F27" s="19">
        <f t="shared" si="2"/>
        <v>0.34484944532488115</v>
      </c>
    </row>
    <row r="28" spans="1:6" ht="12.75">
      <c r="A28" s="6">
        <f t="shared" si="0"/>
        <v>25</v>
      </c>
      <c r="B28" s="5" t="s">
        <v>23</v>
      </c>
      <c r="C28" s="18">
        <v>189179</v>
      </c>
      <c r="D28" s="18">
        <v>192373</v>
      </c>
      <c r="E28" s="17">
        <f t="shared" si="1"/>
        <v>3194</v>
      </c>
      <c r="F28" s="19">
        <f t="shared" si="2"/>
        <v>0.01688348072460474</v>
      </c>
    </row>
    <row r="29" spans="1:6" ht="12.75">
      <c r="A29" s="4">
        <f t="shared" si="0"/>
        <v>26</v>
      </c>
      <c r="B29" s="5" t="s">
        <v>22</v>
      </c>
      <c r="C29" s="16">
        <v>4283</v>
      </c>
      <c r="D29" s="16">
        <v>3996</v>
      </c>
      <c r="E29" s="17">
        <f t="shared" si="1"/>
        <v>-287</v>
      </c>
      <c r="F29" s="19">
        <f t="shared" si="2"/>
        <v>-0.06700910576698575</v>
      </c>
    </row>
    <row r="30" spans="1:6" ht="12.75">
      <c r="A30" s="4">
        <f t="shared" si="0"/>
        <v>27</v>
      </c>
      <c r="B30" s="5" t="s">
        <v>24</v>
      </c>
      <c r="C30" s="16">
        <v>99127</v>
      </c>
      <c r="D30" s="16">
        <v>112725</v>
      </c>
      <c r="E30" s="17">
        <f t="shared" si="1"/>
        <v>13598</v>
      </c>
      <c r="F30" s="19">
        <f t="shared" si="2"/>
        <v>0.1371775600996701</v>
      </c>
    </row>
    <row r="31" spans="1:6" ht="12.75">
      <c r="A31" s="4">
        <f t="shared" si="0"/>
        <v>28</v>
      </c>
      <c r="B31" s="5" t="s">
        <v>25</v>
      </c>
      <c r="C31" s="16">
        <v>5257</v>
      </c>
      <c r="D31" s="16">
        <v>6714</v>
      </c>
      <c r="E31" s="17">
        <f t="shared" si="1"/>
        <v>1457</v>
      </c>
      <c r="F31" s="19">
        <f t="shared" si="2"/>
        <v>0.2771542704964809</v>
      </c>
    </row>
    <row r="32" spans="1:6" ht="12.75">
      <c r="A32" s="4">
        <f t="shared" si="0"/>
        <v>29</v>
      </c>
      <c r="B32" s="5" t="s">
        <v>26</v>
      </c>
      <c r="C32" s="16">
        <v>155</v>
      </c>
      <c r="D32" s="16">
        <v>221</v>
      </c>
      <c r="E32" s="17">
        <f t="shared" si="1"/>
        <v>66</v>
      </c>
      <c r="F32" s="19">
        <f t="shared" si="2"/>
        <v>0.4258064516129032</v>
      </c>
    </row>
    <row r="33" spans="1:6" ht="12.75">
      <c r="A33" s="4">
        <f t="shared" si="0"/>
        <v>30</v>
      </c>
      <c r="B33" s="5" t="s">
        <v>27</v>
      </c>
      <c r="C33" s="16">
        <v>103817</v>
      </c>
      <c r="D33" s="16">
        <v>97156</v>
      </c>
      <c r="E33" s="17">
        <f t="shared" si="1"/>
        <v>-6661</v>
      </c>
      <c r="F33" s="19">
        <f t="shared" si="2"/>
        <v>-0.0641609755627691</v>
      </c>
    </row>
    <row r="34" spans="1:6" ht="12.75">
      <c r="A34" s="4">
        <f t="shared" si="0"/>
        <v>31</v>
      </c>
      <c r="B34" s="5" t="s">
        <v>28</v>
      </c>
      <c r="C34" s="16"/>
      <c r="D34" s="16"/>
      <c r="E34" s="17">
        <f t="shared" si="1"/>
        <v>0</v>
      </c>
      <c r="F34" s="19">
        <f t="shared" si="2"/>
        <v>0</v>
      </c>
    </row>
    <row r="35" spans="1:6" ht="12.75">
      <c r="A35" s="4">
        <f t="shared" si="0"/>
        <v>32</v>
      </c>
      <c r="B35" s="5" t="s">
        <v>29</v>
      </c>
      <c r="C35" s="16"/>
      <c r="D35" s="16"/>
      <c r="E35" s="17">
        <f t="shared" si="1"/>
        <v>0</v>
      </c>
      <c r="F35" s="19">
        <f t="shared" si="2"/>
        <v>0</v>
      </c>
    </row>
    <row r="36" spans="1:6" ht="12.75">
      <c r="A36" s="4">
        <f t="shared" si="0"/>
        <v>33</v>
      </c>
      <c r="B36" s="5" t="s">
        <v>30</v>
      </c>
      <c r="C36" s="16">
        <v>616366</v>
      </c>
      <c r="D36" s="16">
        <v>610563</v>
      </c>
      <c r="E36" s="17">
        <f t="shared" si="1"/>
        <v>-5803</v>
      </c>
      <c r="F36" s="19">
        <f t="shared" si="2"/>
        <v>-0.009414860650976855</v>
      </c>
    </row>
    <row r="37" spans="1:6" ht="12.75">
      <c r="A37" s="4">
        <f t="shared" si="0"/>
        <v>34</v>
      </c>
      <c r="B37" s="5" t="s">
        <v>64</v>
      </c>
      <c r="C37" s="16"/>
      <c r="D37" s="16"/>
      <c r="E37" s="17">
        <f t="shared" si="1"/>
        <v>0</v>
      </c>
      <c r="F37" s="19">
        <f t="shared" si="2"/>
        <v>0</v>
      </c>
    </row>
    <row r="38" spans="1:6" ht="12.75">
      <c r="A38" s="4">
        <f t="shared" si="0"/>
        <v>35</v>
      </c>
      <c r="B38" s="5" t="s">
        <v>31</v>
      </c>
      <c r="C38" s="16">
        <v>1033686</v>
      </c>
      <c r="D38" s="16">
        <v>1029413</v>
      </c>
      <c r="E38" s="17">
        <f t="shared" si="1"/>
        <v>-4273</v>
      </c>
      <c r="F38" s="19">
        <f t="shared" si="2"/>
        <v>-0.004133750481287354</v>
      </c>
    </row>
    <row r="39" spans="1:6" ht="12.75">
      <c r="A39" s="4">
        <f t="shared" si="0"/>
        <v>36</v>
      </c>
      <c r="B39" s="5" t="s">
        <v>65</v>
      </c>
      <c r="C39" s="16">
        <v>775430</v>
      </c>
      <c r="D39" s="16">
        <v>786319</v>
      </c>
      <c r="E39" s="17">
        <f t="shared" si="1"/>
        <v>10889</v>
      </c>
      <c r="F39" s="19">
        <f t="shared" si="2"/>
        <v>0.01404253124073095</v>
      </c>
    </row>
    <row r="40" spans="1:6" ht="12.75">
      <c r="A40" s="4">
        <f t="shared" si="0"/>
        <v>37</v>
      </c>
      <c r="B40" s="5" t="s">
        <v>66</v>
      </c>
      <c r="C40" s="16">
        <v>127535</v>
      </c>
      <c r="D40" s="16">
        <v>121653</v>
      </c>
      <c r="E40" s="17">
        <f t="shared" si="1"/>
        <v>-5882</v>
      </c>
      <c r="F40" s="19">
        <f t="shared" si="2"/>
        <v>-0.04612067275649821</v>
      </c>
    </row>
    <row r="41" spans="1:6" ht="12.75">
      <c r="A41" s="4">
        <f t="shared" si="0"/>
        <v>38</v>
      </c>
      <c r="B41" s="5" t="s">
        <v>67</v>
      </c>
      <c r="C41" s="16">
        <v>1512</v>
      </c>
      <c r="D41" s="16">
        <v>361</v>
      </c>
      <c r="E41" s="17">
        <f t="shared" si="1"/>
        <v>-1151</v>
      </c>
      <c r="F41" s="19">
        <f t="shared" si="2"/>
        <v>-0.7612433862433863</v>
      </c>
    </row>
    <row r="42" spans="1:6" ht="12.75">
      <c r="A42" s="4">
        <f t="shared" si="0"/>
        <v>39</v>
      </c>
      <c r="B42" s="5" t="s">
        <v>32</v>
      </c>
      <c r="C42" s="16">
        <v>47082</v>
      </c>
      <c r="D42" s="16">
        <v>52083</v>
      </c>
      <c r="E42" s="17">
        <f t="shared" si="1"/>
        <v>5001</v>
      </c>
      <c r="F42" s="19">
        <f t="shared" si="2"/>
        <v>0.10621893717344208</v>
      </c>
    </row>
    <row r="43" spans="1:6" ht="12.75">
      <c r="A43" s="4">
        <f t="shared" si="0"/>
        <v>40</v>
      </c>
      <c r="B43" s="5" t="s">
        <v>33</v>
      </c>
      <c r="C43" s="16">
        <v>882</v>
      </c>
      <c r="D43" s="16">
        <v>255</v>
      </c>
      <c r="E43" s="17">
        <f t="shared" si="1"/>
        <v>-627</v>
      </c>
      <c r="F43" s="19">
        <f t="shared" si="2"/>
        <v>-0.7108843537414966</v>
      </c>
    </row>
    <row r="44" spans="1:6" ht="12.75">
      <c r="A44" s="4">
        <f t="shared" si="0"/>
        <v>41</v>
      </c>
      <c r="B44" s="5" t="s">
        <v>34</v>
      </c>
      <c r="C44" s="16">
        <v>24179</v>
      </c>
      <c r="D44" s="16">
        <v>24814</v>
      </c>
      <c r="E44" s="17">
        <f t="shared" si="1"/>
        <v>635</v>
      </c>
      <c r="F44" s="19">
        <f t="shared" si="2"/>
        <v>0.02626245915877414</v>
      </c>
    </row>
    <row r="45" spans="1:6" ht="12.75">
      <c r="A45" s="4">
        <f t="shared" si="0"/>
        <v>42</v>
      </c>
      <c r="B45" s="5" t="s">
        <v>35</v>
      </c>
      <c r="C45" s="16"/>
      <c r="D45" s="16"/>
      <c r="E45" s="17">
        <f t="shared" si="1"/>
        <v>0</v>
      </c>
      <c r="F45" s="19">
        <f t="shared" si="2"/>
        <v>0</v>
      </c>
    </row>
    <row r="46" spans="1:6" ht="12.75">
      <c r="A46" s="4">
        <f t="shared" si="0"/>
        <v>43</v>
      </c>
      <c r="B46" s="5" t="s">
        <v>36</v>
      </c>
      <c r="C46" s="16">
        <v>475258</v>
      </c>
      <c r="D46" s="16">
        <v>481130</v>
      </c>
      <c r="E46" s="17">
        <f t="shared" si="1"/>
        <v>5872</v>
      </c>
      <c r="F46" s="19">
        <f t="shared" si="2"/>
        <v>0.01235539433318324</v>
      </c>
    </row>
    <row r="47" spans="1:6" ht="12.75">
      <c r="A47" s="4">
        <f t="shared" si="0"/>
        <v>44</v>
      </c>
      <c r="B47" s="5" t="s">
        <v>37</v>
      </c>
      <c r="C47" s="16">
        <v>412232</v>
      </c>
      <c r="D47" s="16">
        <v>413753</v>
      </c>
      <c r="E47" s="17">
        <f t="shared" si="1"/>
        <v>1521</v>
      </c>
      <c r="F47" s="19">
        <f t="shared" si="2"/>
        <v>0.0036896698946224456</v>
      </c>
    </row>
    <row r="48" spans="1:6" ht="12.75">
      <c r="A48" s="4">
        <f t="shared" si="0"/>
        <v>45</v>
      </c>
      <c r="B48" s="5" t="s">
        <v>38</v>
      </c>
      <c r="C48" s="16">
        <v>6649</v>
      </c>
      <c r="D48" s="16">
        <v>5888</v>
      </c>
      <c r="E48" s="17">
        <f t="shared" si="1"/>
        <v>-761</v>
      </c>
      <c r="F48" s="19">
        <f t="shared" si="2"/>
        <v>-0.11445330124830802</v>
      </c>
    </row>
    <row r="49" spans="1:6" ht="12.75">
      <c r="A49" s="4">
        <f t="shared" si="0"/>
        <v>46</v>
      </c>
      <c r="B49" s="5" t="s">
        <v>39</v>
      </c>
      <c r="C49" s="16">
        <v>168384</v>
      </c>
      <c r="D49" s="16">
        <v>167223</v>
      </c>
      <c r="E49" s="17">
        <f t="shared" si="1"/>
        <v>-1161</v>
      </c>
      <c r="F49" s="19">
        <f t="shared" si="2"/>
        <v>-0.006894954389965792</v>
      </c>
    </row>
    <row r="50" spans="1:6" ht="12.75">
      <c r="A50" s="4">
        <f t="shared" si="0"/>
        <v>47</v>
      </c>
      <c r="B50" s="5" t="s">
        <v>40</v>
      </c>
      <c r="C50" s="16">
        <v>479505</v>
      </c>
      <c r="D50" s="16">
        <v>506522</v>
      </c>
      <c r="E50" s="17">
        <f t="shared" si="1"/>
        <v>27017</v>
      </c>
      <c r="F50" s="19">
        <f t="shared" si="2"/>
        <v>0.056343520922618115</v>
      </c>
    </row>
    <row r="51" spans="1:6" ht="12.75">
      <c r="A51" s="4">
        <f t="shared" si="0"/>
        <v>48</v>
      </c>
      <c r="B51" s="5" t="s">
        <v>41</v>
      </c>
      <c r="C51" s="16">
        <v>155421</v>
      </c>
      <c r="D51" s="16">
        <v>172640</v>
      </c>
      <c r="E51" s="17">
        <f t="shared" si="1"/>
        <v>17219</v>
      </c>
      <c r="F51" s="19">
        <f t="shared" si="2"/>
        <v>0.11078940426325914</v>
      </c>
    </row>
    <row r="52" spans="1:6" ht="12.75">
      <c r="A52" s="4">
        <f t="shared" si="0"/>
        <v>49</v>
      </c>
      <c r="B52" s="5" t="s">
        <v>68</v>
      </c>
      <c r="C52" s="16">
        <v>38535</v>
      </c>
      <c r="D52" s="16">
        <v>36803</v>
      </c>
      <c r="E52" s="17">
        <f t="shared" si="1"/>
        <v>-1732</v>
      </c>
      <c r="F52" s="19">
        <f t="shared" si="2"/>
        <v>-0.0449461528480602</v>
      </c>
    </row>
    <row r="53" spans="1:6" ht="12.75">
      <c r="A53" s="4">
        <f t="shared" si="0"/>
        <v>50</v>
      </c>
      <c r="B53" s="5" t="s">
        <v>42</v>
      </c>
      <c r="C53" s="16">
        <v>43708</v>
      </c>
      <c r="D53" s="16">
        <v>37428</v>
      </c>
      <c r="E53" s="17">
        <f t="shared" si="1"/>
        <v>-6280</v>
      </c>
      <c r="F53" s="19">
        <f t="shared" si="2"/>
        <v>-0.143680790701931</v>
      </c>
    </row>
    <row r="54" spans="1:6" ht="12.75">
      <c r="A54" s="4">
        <f t="shared" si="0"/>
        <v>51</v>
      </c>
      <c r="B54" s="5" t="s">
        <v>69</v>
      </c>
      <c r="C54" s="16">
        <v>11688</v>
      </c>
      <c r="D54" s="16">
        <v>9543</v>
      </c>
      <c r="E54" s="17">
        <f t="shared" si="1"/>
        <v>-2145</v>
      </c>
      <c r="F54" s="19">
        <f t="shared" si="2"/>
        <v>-0.18352156057494867</v>
      </c>
    </row>
    <row r="55" spans="1:6" ht="12.75">
      <c r="A55" s="4">
        <f t="shared" si="0"/>
        <v>52</v>
      </c>
      <c r="B55" s="5" t="s">
        <v>43</v>
      </c>
      <c r="C55" s="16">
        <v>2711</v>
      </c>
      <c r="D55" s="16">
        <v>4978</v>
      </c>
      <c r="E55" s="17">
        <f t="shared" si="1"/>
        <v>2267</v>
      </c>
      <c r="F55" s="19">
        <f t="shared" si="2"/>
        <v>0.8362227960162302</v>
      </c>
    </row>
    <row r="56" spans="1:6" ht="12.75">
      <c r="A56" s="4">
        <f t="shared" si="0"/>
        <v>53</v>
      </c>
      <c r="B56" s="5" t="s">
        <v>70</v>
      </c>
      <c r="C56" s="16">
        <v>2337</v>
      </c>
      <c r="D56" s="16">
        <v>2740</v>
      </c>
      <c r="E56" s="17">
        <f t="shared" si="1"/>
        <v>403</v>
      </c>
      <c r="F56" s="19">
        <f t="shared" si="2"/>
        <v>0.17244330338040223</v>
      </c>
    </row>
    <row r="57" spans="1:6" ht="12.75">
      <c r="A57" s="4">
        <f t="shared" si="0"/>
        <v>54</v>
      </c>
      <c r="B57" s="5" t="s">
        <v>44</v>
      </c>
      <c r="C57" s="16">
        <v>147467</v>
      </c>
      <c r="D57" s="16">
        <v>156738</v>
      </c>
      <c r="E57" s="17">
        <f t="shared" si="1"/>
        <v>9271</v>
      </c>
      <c r="F57" s="19">
        <f t="shared" si="2"/>
        <v>0.06286830273891786</v>
      </c>
    </row>
    <row r="58" spans="1:6" ht="12.75">
      <c r="A58" s="4">
        <f t="shared" si="0"/>
        <v>55</v>
      </c>
      <c r="B58" s="5" t="s">
        <v>71</v>
      </c>
      <c r="C58" s="16"/>
      <c r="D58" s="16"/>
      <c r="E58" s="17">
        <f t="shared" si="1"/>
        <v>0</v>
      </c>
      <c r="F58" s="19">
        <f t="shared" si="2"/>
        <v>0</v>
      </c>
    </row>
    <row r="59" spans="1:6" ht="12.75">
      <c r="A59" s="4">
        <f t="shared" si="0"/>
        <v>56</v>
      </c>
      <c r="B59" s="5" t="s">
        <v>45</v>
      </c>
      <c r="C59" s="16">
        <v>11345</v>
      </c>
      <c r="D59" s="16">
        <v>10064</v>
      </c>
      <c r="E59" s="17">
        <f t="shared" si="1"/>
        <v>-1281</v>
      </c>
      <c r="F59" s="19">
        <f t="shared" si="2"/>
        <v>-0.1129131776112825</v>
      </c>
    </row>
    <row r="60" spans="1:6" ht="12.75">
      <c r="A60" s="4">
        <f t="shared" si="0"/>
        <v>57</v>
      </c>
      <c r="B60" s="5" t="s">
        <v>46</v>
      </c>
      <c r="C60" s="16">
        <v>1431</v>
      </c>
      <c r="D60" s="16">
        <v>291</v>
      </c>
      <c r="E60" s="17">
        <f t="shared" si="1"/>
        <v>-1140</v>
      </c>
      <c r="F60" s="19">
        <f t="shared" si="2"/>
        <v>-0.7966457023060797</v>
      </c>
    </row>
    <row r="61" spans="1:6" ht="12.75">
      <c r="A61" s="4">
        <f t="shared" si="0"/>
        <v>58</v>
      </c>
      <c r="B61" s="5" t="s">
        <v>47</v>
      </c>
      <c r="C61" s="16">
        <v>1694</v>
      </c>
      <c r="D61" s="16">
        <v>1645</v>
      </c>
      <c r="E61" s="17">
        <f t="shared" si="1"/>
        <v>-49</v>
      </c>
      <c r="F61" s="19">
        <f t="shared" si="2"/>
        <v>-0.028925619834710745</v>
      </c>
    </row>
    <row r="62" spans="1:6" ht="12.75">
      <c r="A62" s="4">
        <f t="shared" si="0"/>
        <v>59</v>
      </c>
      <c r="B62" s="5" t="s">
        <v>48</v>
      </c>
      <c r="C62" s="16">
        <v>314770</v>
      </c>
      <c r="D62" s="16">
        <v>341388</v>
      </c>
      <c r="E62" s="17">
        <f t="shared" si="1"/>
        <v>26618</v>
      </c>
      <c r="F62" s="19">
        <f t="shared" si="2"/>
        <v>0.08456333195666678</v>
      </c>
    </row>
    <row r="63" spans="1:6" ht="12.75">
      <c r="A63" s="4">
        <f t="shared" si="0"/>
        <v>60</v>
      </c>
      <c r="B63" s="5" t="s">
        <v>49</v>
      </c>
      <c r="C63" s="16"/>
      <c r="D63" s="16"/>
      <c r="E63" s="17">
        <f t="shared" si="1"/>
        <v>0</v>
      </c>
      <c r="F63" s="19">
        <f t="shared" si="2"/>
        <v>0</v>
      </c>
    </row>
    <row r="64" spans="1:6" ht="12.75">
      <c r="A64" s="4">
        <f t="shared" si="0"/>
        <v>61</v>
      </c>
      <c r="B64" s="5" t="s">
        <v>50</v>
      </c>
      <c r="C64" s="16">
        <v>5099</v>
      </c>
      <c r="D64" s="16">
        <v>6273</v>
      </c>
      <c r="E64" s="17">
        <f t="shared" si="1"/>
        <v>1174</v>
      </c>
      <c r="F64" s="19">
        <f t="shared" si="2"/>
        <v>0.23024122376936654</v>
      </c>
    </row>
    <row r="65" spans="1:6" ht="12.75">
      <c r="A65" s="4">
        <f t="shared" si="0"/>
        <v>62</v>
      </c>
      <c r="B65" s="5" t="s">
        <v>51</v>
      </c>
      <c r="C65" s="16"/>
      <c r="D65" s="16"/>
      <c r="E65" s="17">
        <f t="shared" si="1"/>
        <v>0</v>
      </c>
      <c r="F65" s="19">
        <f t="shared" si="2"/>
        <v>0</v>
      </c>
    </row>
    <row r="66" spans="1:6" ht="12.75">
      <c r="A66" s="4">
        <f t="shared" si="0"/>
        <v>63</v>
      </c>
      <c r="B66" s="5" t="s">
        <v>52</v>
      </c>
      <c r="C66" s="16">
        <v>1431</v>
      </c>
      <c r="D66" s="16">
        <v>1521</v>
      </c>
      <c r="E66" s="17">
        <f t="shared" si="1"/>
        <v>90</v>
      </c>
      <c r="F66" s="19">
        <f t="shared" si="2"/>
        <v>0.06289308176100629</v>
      </c>
    </row>
    <row r="67" spans="1:6" ht="12.75">
      <c r="A67" s="4">
        <f t="shared" si="0"/>
        <v>64</v>
      </c>
      <c r="B67" s="5" t="s">
        <v>53</v>
      </c>
      <c r="C67" s="16"/>
      <c r="D67" s="16"/>
      <c r="E67" s="17">
        <f t="shared" si="1"/>
        <v>0</v>
      </c>
      <c r="F67" s="19">
        <f t="shared" si="2"/>
        <v>0</v>
      </c>
    </row>
    <row r="68" spans="1:6" ht="12.75">
      <c r="A68" s="4">
        <f t="shared" si="0"/>
        <v>65</v>
      </c>
      <c r="B68" s="5" t="s">
        <v>72</v>
      </c>
      <c r="C68" s="16">
        <v>7325</v>
      </c>
      <c r="D68" s="16">
        <v>8866</v>
      </c>
      <c r="E68" s="17">
        <f t="shared" si="1"/>
        <v>1541</v>
      </c>
      <c r="F68" s="19">
        <f t="shared" si="2"/>
        <v>0.2103754266211604</v>
      </c>
    </row>
    <row r="69" spans="1:6" ht="12.75">
      <c r="A69" s="4">
        <f>A68+1</f>
        <v>66</v>
      </c>
      <c r="B69" s="5" t="s">
        <v>54</v>
      </c>
      <c r="C69" s="16">
        <v>215924</v>
      </c>
      <c r="D69" s="16">
        <v>267444</v>
      </c>
      <c r="E69" s="17">
        <f>D69-C69</f>
        <v>51520</v>
      </c>
      <c r="F69" s="19">
        <f>IF(C69=0,0,E69/C69)</f>
        <v>0.2386024712398807</v>
      </c>
    </row>
    <row r="70" spans="1:6" ht="12.75">
      <c r="A70" s="4">
        <f>A69+1</f>
        <v>67</v>
      </c>
      <c r="B70" s="5" t="s">
        <v>55</v>
      </c>
      <c r="C70" s="16"/>
      <c r="D70" s="16"/>
      <c r="E70" s="17">
        <f>D70-C70</f>
        <v>0</v>
      </c>
      <c r="F70" s="19">
        <f>IF(C70=0,0,E70/C70)</f>
        <v>0</v>
      </c>
    </row>
    <row r="71" spans="1:6" ht="12.75">
      <c r="A71" s="4">
        <f>A70+1</f>
        <v>68</v>
      </c>
      <c r="B71" s="5" t="s">
        <v>56</v>
      </c>
      <c r="C71" s="16"/>
      <c r="D71" s="16"/>
      <c r="E71" s="17">
        <f>D71-C71</f>
        <v>0</v>
      </c>
      <c r="F71" s="19">
        <f>IF(C71=0,0,E71/C71)</f>
        <v>0</v>
      </c>
    </row>
    <row r="72" spans="1:6" ht="12.75">
      <c r="A72" s="4">
        <v>69</v>
      </c>
      <c r="B72" s="5" t="s">
        <v>59</v>
      </c>
      <c r="C72" s="16">
        <v>19483</v>
      </c>
      <c r="D72" s="16">
        <v>15028</v>
      </c>
      <c r="E72" s="17">
        <f>D72-C72</f>
        <v>-4455</v>
      </c>
      <c r="F72" s="19">
        <f>IF(C72=0,0,E72/C72)</f>
        <v>-0.22866088384745675</v>
      </c>
    </row>
    <row r="73" spans="1:6" ht="12.75">
      <c r="A73" s="4">
        <v>70</v>
      </c>
      <c r="B73" s="5" t="s">
        <v>61</v>
      </c>
      <c r="C73" s="16">
        <v>836415</v>
      </c>
      <c r="D73" s="16">
        <v>830927</v>
      </c>
      <c r="E73" s="17">
        <f>D73-C73</f>
        <v>-5488</v>
      </c>
      <c r="F73" s="19">
        <f>IF(C73=0,0,E73/C73)</f>
        <v>-0.006561336178810758</v>
      </c>
    </row>
  </sheetData>
  <sheetProtection/>
  <mergeCells count="1">
    <mergeCell ref="A1:F1"/>
  </mergeCells>
  <conditionalFormatting sqref="E4:E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F4:F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специалисты!A1:E1</f>
        <v>Посещения по специалистам (подчинение 1166)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2009-01-26T10:47:43Z</cp:lastPrinted>
  <dcterms:created xsi:type="dcterms:W3CDTF">2003-04-21T05:06:21Z</dcterms:created>
  <dcterms:modified xsi:type="dcterms:W3CDTF">2009-02-16T08:55:10Z</dcterms:modified>
  <cp:category/>
  <cp:version/>
  <cp:contentType/>
  <cp:contentStatus/>
</cp:coreProperties>
</file>