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коек'!$A$1:$E$82</definedName>
  </definedNames>
  <calcPr fullCalcOnLoad="1"/>
</workbook>
</file>

<file path=xl/sharedStrings.xml><?xml version="1.0" encoding="utf-8"?>
<sst xmlns="http://schemas.openxmlformats.org/spreadsheetml/2006/main" count="83" uniqueCount="83">
  <si>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</si>
  <si>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</si>
  <si>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</si>
  <si>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</si>
  <si>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</si>
  <si>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</si>
  <si>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</si>
  <si>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</si>
  <si>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</si>
  <si>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</si>
  <si>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</si>
  <si>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</si>
  <si>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</si>
  <si>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</si>
  <si>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</si>
  <si>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</si>
  <si>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</si>
  <si>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</si>
  <si>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</si>
  <si>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</si>
  <si>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</si>
  <si>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</si>
  <si>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</si>
  <si>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</si>
  <si>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</si>
  <si>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</si>
  <si>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</si>
  <si>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</si>
  <si>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</si>
  <si>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</si>
  <si>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</si>
  <si>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</si>
  <si>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</si>
  <si>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</si>
  <si>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</si>
  <si>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</si>
  <si>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</si>
  <si>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</si>
  <si>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</si>
  <si>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</si>
  <si>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</si>
  <si>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</si>
  <si>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</si>
  <si>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</si>
  <si>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</si>
  <si>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</si>
  <si>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</si>
  <si>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</si>
  <si>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</si>
  <si>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</si>
  <si>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</si>
  <si>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</si>
  <si>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</si>
  <si>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</si>
  <si>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</si>
  <si>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</si>
  <si>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</si>
  <si>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</si>
  <si>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</si>
  <si>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</si>
  <si>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</si>
  <si>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</si>
  <si>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</si>
  <si>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</si>
  <si>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</si>
  <si>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</si>
  <si>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</si>
  <si>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</si>
  <si>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</si>
  <si>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</si>
  <si>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</si>
  <si>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</si>
  <si>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Работа койки по профилям(подчинение).</t>
  </si>
  <si>
    <t>кардиохирургические</t>
  </si>
  <si>
    <t>стоматологические дет.</t>
  </si>
  <si>
    <t>новорожденные</t>
  </si>
  <si>
    <t>в т.ч.для патологии новорожденн</t>
  </si>
  <si>
    <t>восстановит.лечения дет.</t>
  </si>
  <si>
    <t>восстановит.леч.(травмат)дет.</t>
  </si>
  <si>
    <t>восстановит.леч(невролог)дет.</t>
  </si>
  <si>
    <t>в т.ч. патологии новорожденных</t>
  </si>
  <si>
    <t>в т.ч.для реанимации и интенс терапии</t>
  </si>
  <si>
    <t>в т.ч. для реанимации новорожд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</si>
</sst>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2" fontId="4" fillId="35" borderId="14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5" fontId="4" fillId="36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2" fontId="4" fillId="35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коек'!$B$4:$B$82</c:f>
              <c:strCache>
                <c:ptCount val="79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восстановит.лечения дет.</c:v>
                </c:pt>
                <c:pt idx="16">
                  <c:v>восстановит.леч.(травмат)дет.</c:v>
                </c:pt>
                <c:pt idx="17">
                  <c:v>восстановит.леч(невролог)дет.</c:v>
                </c:pt>
                <c:pt idx="18">
                  <c:v>эндокринологические взр.</c:v>
                </c:pt>
                <c:pt idx="19">
                  <c:v>эндокринологические дет.</c:v>
                </c:pt>
                <c:pt idx="20">
                  <c:v>инфекционные взр.</c:v>
                </c:pt>
                <c:pt idx="21">
                  <c:v>инфекционные дет.</c:v>
                </c:pt>
                <c:pt idx="22">
                  <c:v>гематологические дет.</c:v>
                </c:pt>
                <c:pt idx="23">
                  <c:v>нефрологические взр.</c:v>
                </c:pt>
                <c:pt idx="24">
                  <c:v>хр. гемодиализ (нефролог.)</c:v>
                </c:pt>
                <c:pt idx="25">
                  <c:v>нефрологические дет.</c:v>
                </c:pt>
                <c:pt idx="26">
                  <c:v>хирургические взр.</c:v>
                </c:pt>
                <c:pt idx="27">
                  <c:v>хирургические дет.</c:v>
                </c:pt>
                <c:pt idx="28">
                  <c:v>нейрохирургические взр.</c:v>
                </c:pt>
                <c:pt idx="29">
                  <c:v>торакальной хирургии взр.</c:v>
                </c:pt>
                <c:pt idx="30">
                  <c:v>кардиохирургические</c:v>
                </c:pt>
                <c:pt idx="31">
                  <c:v>сосудистой хирургии взр.</c:v>
                </c:pt>
                <c:pt idx="32">
                  <c:v>травматологические взр.</c:v>
                </c:pt>
                <c:pt idx="33">
                  <c:v>травматологические дет.</c:v>
                </c:pt>
                <c:pt idx="34">
                  <c:v>ожоговые взр.</c:v>
                </c:pt>
                <c:pt idx="35">
                  <c:v>ожоговые дет</c:v>
                </c:pt>
                <c:pt idx="36">
                  <c:v>ортопедические взр.</c:v>
                </c:pt>
                <c:pt idx="37">
                  <c:v>ортопедические дет.</c:v>
                </c:pt>
                <c:pt idx="38">
                  <c:v>урологические взр.</c:v>
                </c:pt>
                <c:pt idx="39">
                  <c:v>стоматологические взр.</c:v>
                </c:pt>
                <c:pt idx="40">
                  <c:v>стоматологические дет.</c:v>
                </c:pt>
                <c:pt idx="41">
                  <c:v>онкологические взр.</c:v>
                </c:pt>
                <c:pt idx="42">
                  <c:v>для берем.и рожениц (кроме патоло</c:v>
                </c:pt>
                <c:pt idx="43">
                  <c:v>патологии беременности</c:v>
                </c:pt>
                <c:pt idx="44">
                  <c:v>гинекологические (кр.абортных)</c:v>
                </c:pt>
                <c:pt idx="45">
                  <c:v>для производства абортов</c:v>
                </c:pt>
                <c:pt idx="46">
                  <c:v>туберкулезные взр.</c:v>
                </c:pt>
                <c:pt idx="47">
                  <c:v>туберкулезные дет.</c:v>
                </c:pt>
                <c:pt idx="48">
                  <c:v>неврологические взр.</c:v>
                </c:pt>
                <c:pt idx="49">
                  <c:v>неврологические дет.</c:v>
                </c:pt>
                <c:pt idx="50">
                  <c:v>психиатрические взр.</c:v>
                </c:pt>
                <c:pt idx="51">
                  <c:v>психиатрические дет.</c:v>
                </c:pt>
                <c:pt idx="52">
                  <c:v>наркологические</c:v>
                </c:pt>
                <c:pt idx="53">
                  <c:v>офтальмологические взр.</c:v>
                </c:pt>
                <c:pt idx="54">
                  <c:v>офтальмологические дет.</c:v>
                </c:pt>
                <c:pt idx="55">
                  <c:v>отоларингологические взр.</c:v>
                </c:pt>
                <c:pt idx="56">
                  <c:v>отоларингологические дет.</c:v>
                </c:pt>
                <c:pt idx="57">
                  <c:v>дермато-венерологические взр.</c:v>
                </c:pt>
                <c:pt idx="58">
                  <c:v>радиологические и рентгенологич.</c:v>
                </c:pt>
                <c:pt idx="59">
                  <c:v>педиатрические (соматические)</c:v>
                </c:pt>
                <c:pt idx="60">
                  <c:v>в т.ч. для недоношенных</c:v>
                </c:pt>
                <c:pt idx="61">
                  <c:v>в т.ч. для грудных детей</c:v>
                </c:pt>
                <c:pt idx="62">
                  <c:v>в т.ч. патологии новорожденных</c:v>
                </c:pt>
                <c:pt idx="63">
                  <c:v>в т.ч.для реанимации и интенс терапии</c:v>
                </c:pt>
                <c:pt idx="64">
                  <c:v>проктологические</c:v>
                </c:pt>
                <c:pt idx="65">
                  <c:v>гнойные хирургические взр.</c:v>
                </c:pt>
                <c:pt idx="66">
                  <c:v>гнойные хирургические дет.</c:v>
                </c:pt>
                <c:pt idx="67">
                  <c:v>пульмонологические взр.</c:v>
                </c:pt>
                <c:pt idx="68">
                  <c:v>пульмонологические дет.</c:v>
                </c:pt>
                <c:pt idx="69">
                  <c:v>профпатологические</c:v>
                </c:pt>
                <c:pt idx="70">
                  <c:v>сестринского ухода</c:v>
                </c:pt>
                <c:pt idx="71">
                  <c:v>хосписные</c:v>
                </c:pt>
                <c:pt idx="72">
                  <c:v>прочие для взрослых</c:v>
                </c:pt>
                <c:pt idx="73">
                  <c:v>отд. острых отравлений (проч</c:v>
                </c:pt>
                <c:pt idx="74">
                  <c:v>иммунологические (прочие)</c:v>
                </c:pt>
                <c:pt idx="75">
                  <c:v>новорожденные</c:v>
                </c:pt>
                <c:pt idx="76">
                  <c:v>в т.ч.для патологии новорожденн</c:v>
                </c:pt>
                <c:pt idx="77">
                  <c:v>в т.ч. для реанимации новорожд</c:v>
                </c:pt>
                <c:pt idx="78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коек'!$E$4:$E$82</c:f>
              <c:numCache>
                <c:ptCount val="79"/>
                <c:pt idx="0">
                  <c:v>0.06999999999999318</c:v>
                </c:pt>
                <c:pt idx="1">
                  <c:v>4.25</c:v>
                </c:pt>
                <c:pt idx="2">
                  <c:v>4.360000000000014</c:v>
                </c:pt>
                <c:pt idx="3">
                  <c:v>10.229999999999961</c:v>
                </c:pt>
                <c:pt idx="4">
                  <c:v>2.019999999999982</c:v>
                </c:pt>
                <c:pt idx="5">
                  <c:v>-0.9300000000000068</c:v>
                </c:pt>
                <c:pt idx="6">
                  <c:v>8.699999999999989</c:v>
                </c:pt>
                <c:pt idx="7">
                  <c:v>43.72999999999996</c:v>
                </c:pt>
                <c:pt idx="8">
                  <c:v>461.5</c:v>
                </c:pt>
                <c:pt idx="9">
                  <c:v>15.099999999999966</c:v>
                </c:pt>
                <c:pt idx="10">
                  <c:v>-6.569999999999993</c:v>
                </c:pt>
                <c:pt idx="11">
                  <c:v>0</c:v>
                </c:pt>
                <c:pt idx="12">
                  <c:v>-26.21999999999997</c:v>
                </c:pt>
                <c:pt idx="13">
                  <c:v>-10.109999999999957</c:v>
                </c:pt>
                <c:pt idx="14">
                  <c:v>28.55000000000001</c:v>
                </c:pt>
                <c:pt idx="15">
                  <c:v>67.64000000000001</c:v>
                </c:pt>
                <c:pt idx="16">
                  <c:v>73.78000000000003</c:v>
                </c:pt>
                <c:pt idx="17">
                  <c:v>40</c:v>
                </c:pt>
                <c:pt idx="18">
                  <c:v>81.6</c:v>
                </c:pt>
                <c:pt idx="19">
                  <c:v>-13.939999999999998</c:v>
                </c:pt>
                <c:pt idx="20">
                  <c:v>-0.03999999999999204</c:v>
                </c:pt>
                <c:pt idx="21">
                  <c:v>1.0800000000000125</c:v>
                </c:pt>
                <c:pt idx="22">
                  <c:v>-53.80000000000001</c:v>
                </c:pt>
                <c:pt idx="23">
                  <c:v>-27.45999999999998</c:v>
                </c:pt>
                <c:pt idx="24">
                  <c:v>10.430000000000007</c:v>
                </c:pt>
                <c:pt idx="25">
                  <c:v>-24.860000000000014</c:v>
                </c:pt>
                <c:pt idx="26">
                  <c:v>5.670000000000016</c:v>
                </c:pt>
                <c:pt idx="27">
                  <c:v>-9.799999999999955</c:v>
                </c:pt>
                <c:pt idx="28">
                  <c:v>-8.639999999999986</c:v>
                </c:pt>
                <c:pt idx="29">
                  <c:v>11.690000000000055</c:v>
                </c:pt>
                <c:pt idx="30">
                  <c:v>19.299999999999983</c:v>
                </c:pt>
                <c:pt idx="31">
                  <c:v>58.56</c:v>
                </c:pt>
                <c:pt idx="32">
                  <c:v>9.379999999999995</c:v>
                </c:pt>
                <c:pt idx="33">
                  <c:v>-25.650000000000034</c:v>
                </c:pt>
                <c:pt idx="34">
                  <c:v>-64.19</c:v>
                </c:pt>
                <c:pt idx="35">
                  <c:v>-75</c:v>
                </c:pt>
                <c:pt idx="36">
                  <c:v>-89.04999999999995</c:v>
                </c:pt>
                <c:pt idx="37">
                  <c:v>-31.70999999999998</c:v>
                </c:pt>
                <c:pt idx="38">
                  <c:v>5.930000000000007</c:v>
                </c:pt>
                <c:pt idx="39">
                  <c:v>46.299999999999955</c:v>
                </c:pt>
                <c:pt idx="40">
                  <c:v>-24</c:v>
                </c:pt>
                <c:pt idx="41">
                  <c:v>4.639999999999986</c:v>
                </c:pt>
                <c:pt idx="42">
                  <c:v>4.990000000000009</c:v>
                </c:pt>
                <c:pt idx="43">
                  <c:v>4.310000000000002</c:v>
                </c:pt>
                <c:pt idx="44">
                  <c:v>13.569999999999993</c:v>
                </c:pt>
                <c:pt idx="45">
                  <c:v>0</c:v>
                </c:pt>
                <c:pt idx="46">
                  <c:v>3.3600000000000136</c:v>
                </c:pt>
                <c:pt idx="47">
                  <c:v>5.920000000000016</c:v>
                </c:pt>
                <c:pt idx="48">
                  <c:v>20.119999999999948</c:v>
                </c:pt>
                <c:pt idx="49">
                  <c:v>-17.07000000000002</c:v>
                </c:pt>
                <c:pt idx="50">
                  <c:v>-1.170000000000016</c:v>
                </c:pt>
                <c:pt idx="51">
                  <c:v>-3.8899999999999864</c:v>
                </c:pt>
                <c:pt idx="52">
                  <c:v>-33.19</c:v>
                </c:pt>
                <c:pt idx="53">
                  <c:v>-65.54000000000002</c:v>
                </c:pt>
                <c:pt idx="54">
                  <c:v>-25.930000000000007</c:v>
                </c:pt>
                <c:pt idx="55">
                  <c:v>12.889999999999986</c:v>
                </c:pt>
                <c:pt idx="56">
                  <c:v>-6.5</c:v>
                </c:pt>
                <c:pt idx="57">
                  <c:v>-14.240000000000009</c:v>
                </c:pt>
                <c:pt idx="58">
                  <c:v>8.639999999999986</c:v>
                </c:pt>
                <c:pt idx="59">
                  <c:v>8.220000000000027</c:v>
                </c:pt>
                <c:pt idx="60">
                  <c:v>47.889999999999986</c:v>
                </c:pt>
                <c:pt idx="61">
                  <c:v>-47.96000000000001</c:v>
                </c:pt>
                <c:pt idx="64">
                  <c:v>37.879999999999995</c:v>
                </c:pt>
                <c:pt idx="65">
                  <c:v>22.55000000000001</c:v>
                </c:pt>
                <c:pt idx="66">
                  <c:v>20.650000000000034</c:v>
                </c:pt>
                <c:pt idx="67">
                  <c:v>49.5</c:v>
                </c:pt>
                <c:pt idx="68">
                  <c:v>-123.60000000000002</c:v>
                </c:pt>
                <c:pt idx="69">
                  <c:v>27.569999999999993</c:v>
                </c:pt>
                <c:pt idx="70">
                  <c:v>-42.43000000000001</c:v>
                </c:pt>
                <c:pt idx="71">
                  <c:v>-11.970000000000027</c:v>
                </c:pt>
                <c:pt idx="72">
                  <c:v>-110.70999999999998</c:v>
                </c:pt>
                <c:pt idx="73">
                  <c:v>-52.329999999999984</c:v>
                </c:pt>
                <c:pt idx="74">
                  <c:v>-421.9</c:v>
                </c:pt>
                <c:pt idx="75">
                  <c:v>8.539999999999992</c:v>
                </c:pt>
                <c:pt idx="76">
                  <c:v>-36.5</c:v>
                </c:pt>
                <c:pt idx="77">
                  <c:v>-14.840000000000003</c:v>
                </c:pt>
                <c:pt idx="78">
                  <c:v>-30.129999999999995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6538"/>
        <c:crosses val="autoZero"/>
        <c:auto val="0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542251"/>
        <c:axId val="19553668"/>
      </c:barChart>
      <c:catAx>
        <c:axId val="2454225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5.25390625" style="1" customWidth="1"/>
    <col min="2" max="2" width="41.375" style="1" customWidth="1"/>
    <col min="3" max="3" width="18.375" style="1" customWidth="1"/>
    <col min="4" max="4" width="17.625" style="17" customWidth="1"/>
    <col min="5" max="5" width="26.25390625" style="1" customWidth="1"/>
    <col min="6" max="16384" width="9.125" style="1" customWidth="1"/>
  </cols>
  <sheetData>
    <row r="1" spans="1:5" ht="36" customHeight="1">
      <c r="A1" s="10" t="s">
        <v>72</v>
      </c>
      <c r="B1" s="10"/>
      <c r="C1" s="10"/>
      <c r="D1" s="10"/>
      <c r="E1" s="10"/>
    </row>
    <row r="2" spans="1:5" s="5" customFormat="1" ht="15.75" customHeight="1">
      <c r="A2" s="2" t="s">
        <v>2</v>
      </c>
      <c r="B2" s="3" t="s">
        <v>1</v>
      </c>
      <c r="C2" s="12">
        <v>2010</v>
      </c>
      <c r="D2" s="15">
        <v>2011</v>
      </c>
      <c r="E2" s="4" t="s">
        <v>0</v>
      </c>
    </row>
    <row r="3" spans="3:4" s="5" customFormat="1" ht="3" customHeight="1">
      <c r="C3" s="13"/>
      <c r="D3" s="16"/>
    </row>
    <row r="4" spans="1:5" ht="13.5" customHeight="1">
      <c r="A4" s="6">
        <v>1</v>
      </c>
      <c r="B4" s="7" t="s">
        <v>3</v>
      </c>
      <c r="C4" s="8">
        <v>324.99</v>
      </c>
      <c r="D4" s="18">
        <v>325.06</v>
      </c>
      <c r="E4" s="14">
        <f aca="true" t="shared" si="0" ref="E4:E21">D4-C4</f>
        <v>0.06999999999999318</v>
      </c>
    </row>
    <row r="5" spans="1:5" ht="15">
      <c r="A5" s="6">
        <f aca="true" t="shared" si="1" ref="A5:A71">A4+1</f>
        <v>2</v>
      </c>
      <c r="B5" s="7" t="s">
        <v>4</v>
      </c>
      <c r="C5" s="8">
        <v>324.84</v>
      </c>
      <c r="D5" s="18">
        <v>329.09</v>
      </c>
      <c r="E5" s="14">
        <f t="shared" si="0"/>
        <v>4.25</v>
      </c>
    </row>
    <row r="6" spans="1:5" ht="15">
      <c r="A6" s="6">
        <f t="shared" si="1"/>
        <v>3</v>
      </c>
      <c r="B6" s="7" t="s">
        <v>5</v>
      </c>
      <c r="C6" s="8">
        <v>324.93</v>
      </c>
      <c r="D6" s="18">
        <v>329.29</v>
      </c>
      <c r="E6" s="14">
        <f t="shared" si="0"/>
        <v>4.360000000000014</v>
      </c>
    </row>
    <row r="7" spans="1:5" ht="15">
      <c r="A7" s="6">
        <f t="shared" si="1"/>
        <v>4</v>
      </c>
      <c r="B7" s="7" t="s">
        <v>6</v>
      </c>
      <c r="C7" s="8">
        <v>344.73</v>
      </c>
      <c r="D7" s="18">
        <v>354.96</v>
      </c>
      <c r="E7" s="14">
        <f t="shared" si="0"/>
        <v>10.229999999999961</v>
      </c>
    </row>
    <row r="8" spans="1:5" ht="15">
      <c r="A8" s="6">
        <f t="shared" si="1"/>
        <v>5</v>
      </c>
      <c r="B8" s="7" t="s">
        <v>7</v>
      </c>
      <c r="C8" s="8">
        <v>355.36</v>
      </c>
      <c r="D8" s="18">
        <v>357.38</v>
      </c>
      <c r="E8" s="14">
        <f t="shared" si="0"/>
        <v>2.019999999999982</v>
      </c>
    </row>
    <row r="9" spans="1:5" ht="15">
      <c r="A9" s="6">
        <f t="shared" si="1"/>
        <v>6</v>
      </c>
      <c r="B9" s="7" t="s">
        <v>8</v>
      </c>
      <c r="C9" s="8">
        <v>322</v>
      </c>
      <c r="D9" s="18">
        <v>321.07</v>
      </c>
      <c r="E9" s="14">
        <f t="shared" si="0"/>
        <v>-0.9300000000000068</v>
      </c>
    </row>
    <row r="10" spans="1:5" ht="15">
      <c r="A10" s="6">
        <f t="shared" si="1"/>
        <v>7</v>
      </c>
      <c r="B10" s="7" t="s">
        <v>9</v>
      </c>
      <c r="C10" s="8">
        <v>348.79</v>
      </c>
      <c r="D10" s="18">
        <v>357.49</v>
      </c>
      <c r="E10" s="14">
        <f t="shared" si="0"/>
        <v>8.699999999999989</v>
      </c>
    </row>
    <row r="11" spans="1:5" ht="15">
      <c r="A11" s="6">
        <f t="shared" si="1"/>
        <v>8</v>
      </c>
      <c r="B11" s="7" t="s">
        <v>10</v>
      </c>
      <c r="C11" s="8">
        <v>279.22</v>
      </c>
      <c r="D11" s="18">
        <v>322.95</v>
      </c>
      <c r="E11" s="14">
        <f t="shared" si="0"/>
        <v>43.72999999999996</v>
      </c>
    </row>
    <row r="12" spans="1:5" ht="15">
      <c r="A12" s="6">
        <f t="shared" si="1"/>
        <v>9</v>
      </c>
      <c r="B12" s="7" t="s">
        <v>11</v>
      </c>
      <c r="C12" s="8"/>
      <c r="D12" s="18">
        <v>461.5</v>
      </c>
      <c r="E12" s="14">
        <f t="shared" si="0"/>
        <v>461.5</v>
      </c>
    </row>
    <row r="13" spans="1:5" ht="15">
      <c r="A13" s="6">
        <f t="shared" si="1"/>
        <v>10</v>
      </c>
      <c r="B13" s="7" t="s">
        <v>12</v>
      </c>
      <c r="C13" s="8">
        <v>329.04</v>
      </c>
      <c r="D13" s="18">
        <v>344.14</v>
      </c>
      <c r="E13" s="14">
        <f t="shared" si="0"/>
        <v>15.099999999999966</v>
      </c>
    </row>
    <row r="14" spans="1:5" ht="15">
      <c r="A14" s="6">
        <f t="shared" si="1"/>
        <v>11</v>
      </c>
      <c r="B14" s="7" t="s">
        <v>13</v>
      </c>
      <c r="C14" s="8">
        <v>361.5</v>
      </c>
      <c r="D14" s="18">
        <v>354.93</v>
      </c>
      <c r="E14" s="14">
        <f t="shared" si="0"/>
        <v>-6.569999999999993</v>
      </c>
    </row>
    <row r="15" spans="1:5" ht="15">
      <c r="A15" s="6">
        <f t="shared" si="1"/>
        <v>12</v>
      </c>
      <c r="B15" s="7" t="s">
        <v>14</v>
      </c>
      <c r="C15" s="8"/>
      <c r="D15" s="18"/>
      <c r="E15" s="14">
        <f t="shared" si="0"/>
        <v>0</v>
      </c>
    </row>
    <row r="16" spans="1:5" ht="15">
      <c r="A16" s="6">
        <f t="shared" si="1"/>
        <v>13</v>
      </c>
      <c r="B16" s="7" t="s">
        <v>15</v>
      </c>
      <c r="C16" s="8">
        <v>386.76</v>
      </c>
      <c r="D16" s="18">
        <v>360.54</v>
      </c>
      <c r="E16" s="14">
        <f t="shared" si="0"/>
        <v>-26.21999999999997</v>
      </c>
    </row>
    <row r="17" spans="1:5" ht="15">
      <c r="A17" s="6">
        <f t="shared" si="1"/>
        <v>14</v>
      </c>
      <c r="B17" s="7" t="s">
        <v>16</v>
      </c>
      <c r="C17" s="8">
        <v>354.53</v>
      </c>
      <c r="D17" s="18">
        <v>344.42</v>
      </c>
      <c r="E17" s="14">
        <f t="shared" si="0"/>
        <v>-10.109999999999957</v>
      </c>
    </row>
    <row r="18" spans="1:5" ht="15">
      <c r="A18" s="6">
        <f t="shared" si="1"/>
        <v>15</v>
      </c>
      <c r="B18" s="7" t="s">
        <v>17</v>
      </c>
      <c r="C18" s="8">
        <v>353.5</v>
      </c>
      <c r="D18" s="18">
        <v>382.05</v>
      </c>
      <c r="E18" s="14">
        <f t="shared" si="0"/>
        <v>28.55000000000001</v>
      </c>
    </row>
    <row r="19" spans="1:5" ht="15">
      <c r="A19" s="6"/>
      <c r="B19" s="7" t="s">
        <v>77</v>
      </c>
      <c r="C19" s="8">
        <v>254.72</v>
      </c>
      <c r="D19" s="18">
        <v>322.36</v>
      </c>
      <c r="E19" s="14">
        <f t="shared" si="0"/>
        <v>67.64000000000001</v>
      </c>
    </row>
    <row r="20" spans="1:5" ht="15">
      <c r="A20" s="6"/>
      <c r="B20" s="7" t="s">
        <v>78</v>
      </c>
      <c r="C20" s="8">
        <v>229.89</v>
      </c>
      <c r="D20" s="18">
        <v>303.67</v>
      </c>
      <c r="E20" s="14">
        <f t="shared" si="0"/>
        <v>73.78000000000003</v>
      </c>
    </row>
    <row r="21" spans="1:5" ht="15">
      <c r="A21" s="6"/>
      <c r="B21" s="7" t="s">
        <v>79</v>
      </c>
      <c r="C21" s="8">
        <v>366.5</v>
      </c>
      <c r="D21" s="18">
        <v>406.5</v>
      </c>
      <c r="E21" s="14">
        <f t="shared" si="0"/>
        <v>40</v>
      </c>
    </row>
    <row r="22" spans="1:5" ht="15">
      <c r="A22" s="6">
        <f>A18+1</f>
        <v>16</v>
      </c>
      <c r="B22" s="7" t="s">
        <v>18</v>
      </c>
      <c r="C22" s="8">
        <v>194.29</v>
      </c>
      <c r="D22" s="18">
        <v>275.89</v>
      </c>
      <c r="E22" s="14">
        <f aca="true" t="shared" si="2" ref="E22:E34">D22-C22</f>
        <v>81.6</v>
      </c>
    </row>
    <row r="23" spans="1:5" ht="15">
      <c r="A23" s="6">
        <f t="shared" si="1"/>
        <v>17</v>
      </c>
      <c r="B23" s="7" t="s">
        <v>19</v>
      </c>
      <c r="C23" s="8">
        <v>273.87</v>
      </c>
      <c r="D23" s="18">
        <v>259.93</v>
      </c>
      <c r="E23" s="14">
        <f t="shared" si="2"/>
        <v>-13.939999999999998</v>
      </c>
    </row>
    <row r="24" spans="1:5" ht="15">
      <c r="A24" s="6">
        <f t="shared" si="1"/>
        <v>18</v>
      </c>
      <c r="B24" s="7" t="s">
        <v>20</v>
      </c>
      <c r="C24" s="8">
        <v>240.97</v>
      </c>
      <c r="D24" s="18">
        <v>240.93</v>
      </c>
      <c r="E24" s="14">
        <f t="shared" si="2"/>
        <v>-0.03999999999999204</v>
      </c>
    </row>
    <row r="25" spans="1:5" ht="15">
      <c r="A25" s="6">
        <f t="shared" si="1"/>
        <v>19</v>
      </c>
      <c r="B25" s="7" t="s">
        <v>21</v>
      </c>
      <c r="C25" s="8">
        <v>251.53</v>
      </c>
      <c r="D25" s="18">
        <v>252.61</v>
      </c>
      <c r="E25" s="14">
        <f t="shared" si="2"/>
        <v>1.0800000000000125</v>
      </c>
    </row>
    <row r="26" spans="1:5" ht="15">
      <c r="A26" s="6">
        <f t="shared" si="1"/>
        <v>20</v>
      </c>
      <c r="B26" s="7" t="s">
        <v>22</v>
      </c>
      <c r="C26" s="8">
        <v>353.2</v>
      </c>
      <c r="D26" s="18">
        <v>299.4</v>
      </c>
      <c r="E26" s="14">
        <f t="shared" si="2"/>
        <v>-53.80000000000001</v>
      </c>
    </row>
    <row r="27" spans="1:5" ht="15">
      <c r="A27" s="6">
        <f t="shared" si="1"/>
        <v>21</v>
      </c>
      <c r="B27" s="7" t="s">
        <v>23</v>
      </c>
      <c r="C27" s="8">
        <v>336.43</v>
      </c>
      <c r="D27" s="18">
        <v>308.97</v>
      </c>
      <c r="E27" s="14">
        <f t="shared" si="2"/>
        <v>-27.45999999999998</v>
      </c>
    </row>
    <row r="28" spans="1:5" ht="15">
      <c r="A28" s="6">
        <f t="shared" si="1"/>
        <v>22</v>
      </c>
      <c r="B28" s="7" t="s">
        <v>24</v>
      </c>
      <c r="C28" s="8">
        <v>367.4</v>
      </c>
      <c r="D28" s="18">
        <v>377.83</v>
      </c>
      <c r="E28" s="14">
        <f t="shared" si="2"/>
        <v>10.430000000000007</v>
      </c>
    </row>
    <row r="29" spans="1:5" ht="15">
      <c r="A29" s="6">
        <f t="shared" si="1"/>
        <v>23</v>
      </c>
      <c r="B29" s="7" t="s">
        <v>25</v>
      </c>
      <c r="C29" s="8">
        <v>261.04</v>
      </c>
      <c r="D29" s="18">
        <v>236.18</v>
      </c>
      <c r="E29" s="14">
        <f t="shared" si="2"/>
        <v>-24.860000000000014</v>
      </c>
    </row>
    <row r="30" spans="1:5" ht="15">
      <c r="A30" s="6">
        <f t="shared" si="1"/>
        <v>24</v>
      </c>
      <c r="B30" s="7" t="s">
        <v>26</v>
      </c>
      <c r="C30" s="8">
        <v>333.55</v>
      </c>
      <c r="D30" s="18">
        <v>339.22</v>
      </c>
      <c r="E30" s="14">
        <f t="shared" si="2"/>
        <v>5.670000000000016</v>
      </c>
    </row>
    <row r="31" spans="1:5" ht="15">
      <c r="A31" s="9">
        <f t="shared" si="1"/>
        <v>25</v>
      </c>
      <c r="B31" s="7" t="s">
        <v>27</v>
      </c>
      <c r="C31" s="8">
        <v>315.4</v>
      </c>
      <c r="D31" s="18">
        <v>305.6</v>
      </c>
      <c r="E31" s="14">
        <f t="shared" si="2"/>
        <v>-9.799999999999955</v>
      </c>
    </row>
    <row r="32" spans="1:5" ht="15">
      <c r="A32" s="6">
        <f t="shared" si="1"/>
        <v>26</v>
      </c>
      <c r="B32" s="7" t="s">
        <v>28</v>
      </c>
      <c r="C32" s="8">
        <v>346.2</v>
      </c>
      <c r="D32" s="18">
        <v>337.56</v>
      </c>
      <c r="E32" s="14">
        <f t="shared" si="2"/>
        <v>-8.639999999999986</v>
      </c>
    </row>
    <row r="33" spans="1:5" ht="15">
      <c r="A33" s="6">
        <f t="shared" si="1"/>
        <v>27</v>
      </c>
      <c r="B33" s="7" t="s">
        <v>29</v>
      </c>
      <c r="C33" s="8">
        <v>336.03</v>
      </c>
      <c r="D33" s="18">
        <v>347.72</v>
      </c>
      <c r="E33" s="14">
        <f t="shared" si="2"/>
        <v>11.690000000000055</v>
      </c>
    </row>
    <row r="34" spans="1:5" ht="15">
      <c r="A34" s="6">
        <f t="shared" si="1"/>
        <v>28</v>
      </c>
      <c r="B34" s="7" t="s">
        <v>73</v>
      </c>
      <c r="C34" s="8">
        <v>225.9</v>
      </c>
      <c r="D34" s="18">
        <v>245.2</v>
      </c>
      <c r="E34" s="14">
        <f t="shared" si="2"/>
        <v>19.299999999999983</v>
      </c>
    </row>
    <row r="35" spans="1:5" ht="15">
      <c r="A35" s="6">
        <f t="shared" si="1"/>
        <v>29</v>
      </c>
      <c r="B35" s="7" t="s">
        <v>30</v>
      </c>
      <c r="C35" s="8">
        <v>324.57</v>
      </c>
      <c r="D35" s="18">
        <v>383.13</v>
      </c>
      <c r="E35" s="14">
        <f aca="true" t="shared" si="3" ref="E35:E43">D35-C35</f>
        <v>58.56</v>
      </c>
    </row>
    <row r="36" spans="1:5" ht="15">
      <c r="A36" s="6">
        <f t="shared" si="1"/>
        <v>30</v>
      </c>
      <c r="B36" s="7" t="s">
        <v>31</v>
      </c>
      <c r="C36" s="8">
        <v>336.48</v>
      </c>
      <c r="D36" s="18">
        <v>345.86</v>
      </c>
      <c r="E36" s="14">
        <f t="shared" si="3"/>
        <v>9.379999999999995</v>
      </c>
    </row>
    <row r="37" spans="1:5" ht="15">
      <c r="A37" s="6">
        <f t="shared" si="1"/>
        <v>31</v>
      </c>
      <c r="B37" s="7" t="s">
        <v>32</v>
      </c>
      <c r="C37" s="8">
        <v>384.85</v>
      </c>
      <c r="D37" s="18">
        <v>359.2</v>
      </c>
      <c r="E37" s="14">
        <f t="shared" si="3"/>
        <v>-25.650000000000034</v>
      </c>
    </row>
    <row r="38" spans="1:5" ht="15">
      <c r="A38" s="6">
        <f t="shared" si="1"/>
        <v>32</v>
      </c>
      <c r="B38" s="7" t="s">
        <v>33</v>
      </c>
      <c r="C38" s="8">
        <v>381.69</v>
      </c>
      <c r="D38" s="18">
        <v>317.5</v>
      </c>
      <c r="E38" s="14">
        <f t="shared" si="3"/>
        <v>-64.19</v>
      </c>
    </row>
    <row r="39" spans="1:5" ht="15">
      <c r="A39" s="6">
        <f t="shared" si="1"/>
        <v>33</v>
      </c>
      <c r="B39" s="7" t="s">
        <v>34</v>
      </c>
      <c r="C39" s="8">
        <v>271.5</v>
      </c>
      <c r="D39" s="18">
        <v>196.5</v>
      </c>
      <c r="E39" s="14">
        <f t="shared" si="3"/>
        <v>-75</v>
      </c>
    </row>
    <row r="40" spans="1:5" ht="15">
      <c r="A40" s="6">
        <f t="shared" si="1"/>
        <v>34</v>
      </c>
      <c r="B40" s="7" t="s">
        <v>35</v>
      </c>
      <c r="C40" s="8">
        <v>394.65</v>
      </c>
      <c r="D40" s="18">
        <v>305.6</v>
      </c>
      <c r="E40" s="14">
        <f t="shared" si="3"/>
        <v>-89.04999999999995</v>
      </c>
    </row>
    <row r="41" spans="1:5" ht="15">
      <c r="A41" s="6">
        <f t="shared" si="1"/>
        <v>35</v>
      </c>
      <c r="B41" s="7" t="s">
        <v>36</v>
      </c>
      <c r="C41" s="8">
        <v>288.58</v>
      </c>
      <c r="D41" s="18">
        <v>256.87</v>
      </c>
      <c r="E41" s="14">
        <f t="shared" si="3"/>
        <v>-31.70999999999998</v>
      </c>
    </row>
    <row r="42" spans="1:5" ht="15">
      <c r="A42" s="6">
        <f t="shared" si="1"/>
        <v>36</v>
      </c>
      <c r="B42" s="7" t="s">
        <v>37</v>
      </c>
      <c r="C42" s="8">
        <v>373.93</v>
      </c>
      <c r="D42" s="18">
        <v>379.86</v>
      </c>
      <c r="E42" s="14">
        <f t="shared" si="3"/>
        <v>5.930000000000007</v>
      </c>
    </row>
    <row r="43" spans="1:5" ht="15">
      <c r="A43" s="6">
        <f t="shared" si="1"/>
        <v>37</v>
      </c>
      <c r="B43" s="7" t="s">
        <v>38</v>
      </c>
      <c r="C43" s="8">
        <v>308.6</v>
      </c>
      <c r="D43" s="18">
        <v>354.9</v>
      </c>
      <c r="E43" s="14">
        <f t="shared" si="3"/>
        <v>46.299999999999955</v>
      </c>
    </row>
    <row r="44" spans="1:5" ht="15">
      <c r="A44" s="6">
        <f t="shared" si="1"/>
        <v>38</v>
      </c>
      <c r="B44" s="7" t="s">
        <v>74</v>
      </c>
      <c r="C44" s="8">
        <v>232.6</v>
      </c>
      <c r="D44" s="18">
        <v>208.6</v>
      </c>
      <c r="E44" s="14">
        <f>D44-C44</f>
        <v>-24</v>
      </c>
    </row>
    <row r="45" spans="1:5" ht="15">
      <c r="A45" s="6">
        <f t="shared" si="1"/>
        <v>39</v>
      </c>
      <c r="B45" s="7" t="s">
        <v>39</v>
      </c>
      <c r="C45" s="8">
        <v>327.2</v>
      </c>
      <c r="D45" s="18">
        <v>331.84</v>
      </c>
      <c r="E45" s="14">
        <f aca="true" t="shared" si="4" ref="E45:E78">D45-C45</f>
        <v>4.639999999999986</v>
      </c>
    </row>
    <row r="46" spans="1:5" ht="15">
      <c r="A46" s="6">
        <f t="shared" si="1"/>
        <v>40</v>
      </c>
      <c r="B46" s="7" t="s">
        <v>40</v>
      </c>
      <c r="C46" s="8">
        <v>256.26</v>
      </c>
      <c r="D46" s="18">
        <v>261.25</v>
      </c>
      <c r="E46" s="14">
        <f t="shared" si="4"/>
        <v>4.990000000000009</v>
      </c>
    </row>
    <row r="47" spans="1:5" ht="15">
      <c r="A47" s="6">
        <f t="shared" si="1"/>
        <v>41</v>
      </c>
      <c r="B47" s="7" t="s">
        <v>41</v>
      </c>
      <c r="C47" s="8">
        <v>353.08</v>
      </c>
      <c r="D47" s="18">
        <v>357.39</v>
      </c>
      <c r="E47" s="14">
        <f t="shared" si="4"/>
        <v>4.310000000000002</v>
      </c>
    </row>
    <row r="48" spans="1:5" ht="15">
      <c r="A48" s="6">
        <f t="shared" si="1"/>
        <v>42</v>
      </c>
      <c r="B48" s="7" t="s">
        <v>42</v>
      </c>
      <c r="C48" s="8">
        <v>342.61</v>
      </c>
      <c r="D48" s="18">
        <v>356.18</v>
      </c>
      <c r="E48" s="14">
        <f t="shared" si="4"/>
        <v>13.569999999999993</v>
      </c>
    </row>
    <row r="49" spans="1:5" ht="15">
      <c r="A49" s="6">
        <f t="shared" si="1"/>
        <v>43</v>
      </c>
      <c r="B49" s="7" t="s">
        <v>43</v>
      </c>
      <c r="C49" s="8"/>
      <c r="D49" s="18"/>
      <c r="E49" s="14">
        <f t="shared" si="4"/>
        <v>0</v>
      </c>
    </row>
    <row r="50" spans="1:5" ht="15">
      <c r="A50" s="6">
        <f t="shared" si="1"/>
        <v>44</v>
      </c>
      <c r="B50" s="7" t="s">
        <v>44</v>
      </c>
      <c r="C50" s="8">
        <v>300.65</v>
      </c>
      <c r="D50" s="18">
        <v>304.01</v>
      </c>
      <c r="E50" s="14">
        <f t="shared" si="4"/>
        <v>3.3600000000000136</v>
      </c>
    </row>
    <row r="51" spans="1:5" ht="15">
      <c r="A51" s="6">
        <f t="shared" si="1"/>
        <v>45</v>
      </c>
      <c r="B51" s="7" t="s">
        <v>45</v>
      </c>
      <c r="C51" s="8">
        <v>290.83</v>
      </c>
      <c r="D51" s="18">
        <v>296.75</v>
      </c>
      <c r="E51" s="14">
        <f t="shared" si="4"/>
        <v>5.920000000000016</v>
      </c>
    </row>
    <row r="52" spans="1:5" ht="15">
      <c r="A52" s="6">
        <f t="shared" si="1"/>
        <v>46</v>
      </c>
      <c r="B52" s="7" t="s">
        <v>46</v>
      </c>
      <c r="C52" s="8">
        <v>348.91</v>
      </c>
      <c r="D52" s="18">
        <v>369.03</v>
      </c>
      <c r="E52" s="14">
        <f t="shared" si="4"/>
        <v>20.119999999999948</v>
      </c>
    </row>
    <row r="53" spans="1:5" ht="15">
      <c r="A53" s="6">
        <f t="shared" si="1"/>
        <v>47</v>
      </c>
      <c r="B53" s="7" t="s">
        <v>47</v>
      </c>
      <c r="C53" s="8">
        <v>266.1</v>
      </c>
      <c r="D53" s="18">
        <v>249.03</v>
      </c>
      <c r="E53" s="14">
        <f t="shared" si="4"/>
        <v>-17.07000000000002</v>
      </c>
    </row>
    <row r="54" spans="1:5" ht="15">
      <c r="A54" s="6">
        <f t="shared" si="1"/>
        <v>48</v>
      </c>
      <c r="B54" s="7" t="s">
        <v>48</v>
      </c>
      <c r="C54" s="8">
        <v>324.98</v>
      </c>
      <c r="D54" s="18">
        <v>323.81</v>
      </c>
      <c r="E54" s="14">
        <f t="shared" si="4"/>
        <v>-1.170000000000016</v>
      </c>
    </row>
    <row r="55" spans="1:5" ht="15">
      <c r="A55" s="6">
        <f t="shared" si="1"/>
        <v>49</v>
      </c>
      <c r="B55" s="7" t="s">
        <v>49</v>
      </c>
      <c r="C55" s="8">
        <v>288.62</v>
      </c>
      <c r="D55" s="18">
        <v>284.73</v>
      </c>
      <c r="E55" s="14">
        <f t="shared" si="4"/>
        <v>-3.8899999999999864</v>
      </c>
    </row>
    <row r="56" spans="1:5" ht="15">
      <c r="A56" s="6">
        <f t="shared" si="1"/>
        <v>50</v>
      </c>
      <c r="B56" s="7" t="s">
        <v>50</v>
      </c>
      <c r="C56" s="8">
        <v>316.51</v>
      </c>
      <c r="D56" s="18">
        <v>283.32</v>
      </c>
      <c r="E56" s="14">
        <f t="shared" si="4"/>
        <v>-33.19</v>
      </c>
    </row>
    <row r="57" spans="1:5" ht="15">
      <c r="A57" s="6">
        <f t="shared" si="1"/>
        <v>51</v>
      </c>
      <c r="B57" s="7" t="s">
        <v>51</v>
      </c>
      <c r="C57" s="8">
        <v>342.37</v>
      </c>
      <c r="D57" s="18">
        <v>276.83</v>
      </c>
      <c r="E57" s="14">
        <f t="shared" si="4"/>
        <v>-65.54000000000002</v>
      </c>
    </row>
    <row r="58" spans="1:5" ht="15">
      <c r="A58" s="6">
        <f t="shared" si="1"/>
        <v>52</v>
      </c>
      <c r="B58" s="7" t="s">
        <v>52</v>
      </c>
      <c r="C58" s="8">
        <v>342.23</v>
      </c>
      <c r="D58" s="18">
        <v>316.3</v>
      </c>
      <c r="E58" s="14">
        <f t="shared" si="4"/>
        <v>-25.930000000000007</v>
      </c>
    </row>
    <row r="59" spans="1:5" ht="15">
      <c r="A59" s="6">
        <f t="shared" si="1"/>
        <v>53</v>
      </c>
      <c r="B59" s="7" t="s">
        <v>53</v>
      </c>
      <c r="C59" s="8">
        <v>318.88</v>
      </c>
      <c r="D59" s="18">
        <v>331.77</v>
      </c>
      <c r="E59" s="14">
        <f t="shared" si="4"/>
        <v>12.889999999999986</v>
      </c>
    </row>
    <row r="60" spans="1:5" ht="15">
      <c r="A60" s="6">
        <f t="shared" si="1"/>
        <v>54</v>
      </c>
      <c r="B60" s="7" t="s">
        <v>54</v>
      </c>
      <c r="C60" s="8">
        <v>317.25</v>
      </c>
      <c r="D60" s="18">
        <v>310.75</v>
      </c>
      <c r="E60" s="14">
        <f t="shared" si="4"/>
        <v>-6.5</v>
      </c>
    </row>
    <row r="61" spans="1:5" ht="15">
      <c r="A61" s="6">
        <f t="shared" si="1"/>
        <v>55</v>
      </c>
      <c r="B61" s="7" t="s">
        <v>55</v>
      </c>
      <c r="C61" s="8">
        <v>319.06</v>
      </c>
      <c r="D61" s="18">
        <v>304.82</v>
      </c>
      <c r="E61" s="14">
        <f t="shared" si="4"/>
        <v>-14.240000000000009</v>
      </c>
    </row>
    <row r="62" spans="1:5" ht="15">
      <c r="A62" s="6">
        <f t="shared" si="1"/>
        <v>56</v>
      </c>
      <c r="B62" s="7" t="s">
        <v>56</v>
      </c>
      <c r="C62" s="8">
        <v>402.51</v>
      </c>
      <c r="D62" s="18">
        <v>411.15</v>
      </c>
      <c r="E62" s="14">
        <f t="shared" si="4"/>
        <v>8.639999999999986</v>
      </c>
    </row>
    <row r="63" spans="1:5" ht="15">
      <c r="A63" s="6">
        <f t="shared" si="1"/>
        <v>57</v>
      </c>
      <c r="B63" s="7" t="s">
        <v>57</v>
      </c>
      <c r="C63" s="8">
        <v>316.88</v>
      </c>
      <c r="D63" s="18">
        <v>325.1</v>
      </c>
      <c r="E63" s="14">
        <f t="shared" si="4"/>
        <v>8.220000000000027</v>
      </c>
    </row>
    <row r="64" spans="1:5" ht="15">
      <c r="A64" s="6">
        <f t="shared" si="1"/>
        <v>58</v>
      </c>
      <c r="B64" s="7" t="s">
        <v>58</v>
      </c>
      <c r="C64" s="8">
        <v>261.43</v>
      </c>
      <c r="D64" s="18">
        <v>309.32</v>
      </c>
      <c r="E64" s="14">
        <f t="shared" si="4"/>
        <v>47.889999999999986</v>
      </c>
    </row>
    <row r="65" spans="1:5" ht="15">
      <c r="A65" s="6">
        <f t="shared" si="1"/>
        <v>59</v>
      </c>
      <c r="B65" s="7" t="s">
        <v>59</v>
      </c>
      <c r="C65" s="8">
        <v>302.54</v>
      </c>
      <c r="D65" s="18">
        <v>254.58</v>
      </c>
      <c r="E65" s="14">
        <f t="shared" si="4"/>
        <v>-47.96000000000001</v>
      </c>
    </row>
    <row r="66" spans="1:5" ht="15">
      <c r="A66" s="6">
        <f t="shared" si="1"/>
        <v>60</v>
      </c>
      <c r="B66" s="7" t="s">
        <v>80</v>
      </c>
      <c r="C66" s="8"/>
      <c r="D66" s="18">
        <v>278.8</v>
      </c>
      <c r="E66" s="14"/>
    </row>
    <row r="67" spans="1:5" ht="15">
      <c r="A67" s="6">
        <f t="shared" si="1"/>
        <v>61</v>
      </c>
      <c r="B67" s="7" t="s">
        <v>81</v>
      </c>
      <c r="C67" s="8"/>
      <c r="D67" s="18">
        <v>252.73</v>
      </c>
      <c r="E67" s="14"/>
    </row>
    <row r="68" spans="1:5" ht="15">
      <c r="A68" s="6">
        <f t="shared" si="1"/>
        <v>62</v>
      </c>
      <c r="B68" s="7" t="s">
        <v>60</v>
      </c>
      <c r="C68" s="8">
        <v>363</v>
      </c>
      <c r="D68" s="18">
        <v>400.88</v>
      </c>
      <c r="E68" s="14">
        <f t="shared" si="4"/>
        <v>37.879999999999995</v>
      </c>
    </row>
    <row r="69" spans="1:5" ht="15">
      <c r="A69" s="6">
        <f t="shared" si="1"/>
        <v>63</v>
      </c>
      <c r="B69" s="7" t="s">
        <v>61</v>
      </c>
      <c r="C69" s="8">
        <v>359.51</v>
      </c>
      <c r="D69" s="18">
        <v>382.06</v>
      </c>
      <c r="E69" s="14">
        <f t="shared" si="4"/>
        <v>22.55000000000001</v>
      </c>
    </row>
    <row r="70" spans="1:5" ht="15">
      <c r="A70" s="6">
        <f t="shared" si="1"/>
        <v>64</v>
      </c>
      <c r="B70" s="7" t="s">
        <v>62</v>
      </c>
      <c r="C70" s="8">
        <v>320.7</v>
      </c>
      <c r="D70" s="18">
        <v>341.35</v>
      </c>
      <c r="E70" s="14">
        <f t="shared" si="4"/>
        <v>20.650000000000034</v>
      </c>
    </row>
    <row r="71" spans="1:5" ht="15">
      <c r="A71" s="6">
        <f t="shared" si="1"/>
        <v>65</v>
      </c>
      <c r="B71" s="7" t="s">
        <v>63</v>
      </c>
      <c r="C71" s="8">
        <v>327.9</v>
      </c>
      <c r="D71" s="18">
        <v>377.4</v>
      </c>
      <c r="E71" s="14">
        <f t="shared" si="4"/>
        <v>49.5</v>
      </c>
    </row>
    <row r="72" spans="1:5" ht="15">
      <c r="A72" s="6">
        <f aca="true" t="shared" si="5" ref="A72:A80">A71+1</f>
        <v>66</v>
      </c>
      <c r="B72" s="7" t="s">
        <v>64</v>
      </c>
      <c r="C72" s="8">
        <v>392</v>
      </c>
      <c r="D72" s="18">
        <v>268.4</v>
      </c>
      <c r="E72" s="14">
        <f t="shared" si="4"/>
        <v>-123.60000000000002</v>
      </c>
    </row>
    <row r="73" spans="1:5" ht="15">
      <c r="A73" s="6">
        <f t="shared" si="5"/>
        <v>67</v>
      </c>
      <c r="B73" s="7" t="s">
        <v>65</v>
      </c>
      <c r="C73" s="8">
        <v>289.8</v>
      </c>
      <c r="D73" s="18">
        <v>317.37</v>
      </c>
      <c r="E73" s="14">
        <f t="shared" si="4"/>
        <v>27.569999999999993</v>
      </c>
    </row>
    <row r="74" spans="1:5" ht="15">
      <c r="A74" s="6">
        <f t="shared" si="5"/>
        <v>68</v>
      </c>
      <c r="B74" s="7" t="s">
        <v>66</v>
      </c>
      <c r="C74" s="8">
        <v>205</v>
      </c>
      <c r="D74" s="18">
        <v>162.57</v>
      </c>
      <c r="E74" s="14">
        <f t="shared" si="4"/>
        <v>-42.43000000000001</v>
      </c>
    </row>
    <row r="75" spans="1:5" ht="15">
      <c r="A75" s="6">
        <f t="shared" si="5"/>
        <v>69</v>
      </c>
      <c r="B75" s="7" t="s">
        <v>67</v>
      </c>
      <c r="C75" s="8">
        <v>323.37</v>
      </c>
      <c r="D75" s="18">
        <v>311.4</v>
      </c>
      <c r="E75" s="14">
        <f t="shared" si="4"/>
        <v>-11.970000000000027</v>
      </c>
    </row>
    <row r="76" spans="1:5" ht="15">
      <c r="A76" s="6">
        <f t="shared" si="5"/>
        <v>70</v>
      </c>
      <c r="B76" s="7" t="s">
        <v>68</v>
      </c>
      <c r="C76" s="8">
        <v>404.38</v>
      </c>
      <c r="D76" s="18">
        <v>293.67</v>
      </c>
      <c r="E76" s="14">
        <f t="shared" si="4"/>
        <v>-110.70999999999998</v>
      </c>
    </row>
    <row r="77" spans="1:5" ht="15">
      <c r="A77" s="6">
        <v>71</v>
      </c>
      <c r="B77" s="7" t="s">
        <v>69</v>
      </c>
      <c r="C77" s="8">
        <v>346</v>
      </c>
      <c r="D77" s="18">
        <v>293.67</v>
      </c>
      <c r="E77" s="14">
        <f t="shared" si="4"/>
        <v>-52.329999999999984</v>
      </c>
    </row>
    <row r="78" spans="1:5" ht="15">
      <c r="A78" s="6">
        <f t="shared" si="5"/>
        <v>72</v>
      </c>
      <c r="B78" s="7" t="s">
        <v>70</v>
      </c>
      <c r="C78" s="8">
        <v>421.9</v>
      </c>
      <c r="D78" s="18"/>
      <c r="E78" s="14">
        <f t="shared" si="4"/>
        <v>-421.9</v>
      </c>
    </row>
    <row r="79" spans="1:5" ht="15">
      <c r="A79" s="6">
        <f t="shared" si="5"/>
        <v>73</v>
      </c>
      <c r="B79" s="7" t="s">
        <v>75</v>
      </c>
      <c r="C79" s="8">
        <v>245.99</v>
      </c>
      <c r="D79" s="18">
        <v>254.53</v>
      </c>
      <c r="E79" s="14">
        <f>D79-C79</f>
        <v>8.539999999999992</v>
      </c>
    </row>
    <row r="80" spans="1:5" ht="15">
      <c r="A80" s="6">
        <f t="shared" si="5"/>
        <v>74</v>
      </c>
      <c r="B80" s="7" t="s">
        <v>76</v>
      </c>
      <c r="C80" s="8">
        <v>198.07</v>
      </c>
      <c r="D80" s="18">
        <v>161.57</v>
      </c>
      <c r="E80" s="14">
        <f>D80-C80</f>
        <v>-36.5</v>
      </c>
    </row>
    <row r="81" spans="1:5" ht="15">
      <c r="A81" s="6">
        <v>75</v>
      </c>
      <c r="B81" s="7" t="s">
        <v>82</v>
      </c>
      <c r="C81" s="8">
        <v>208.69</v>
      </c>
      <c r="D81" s="18">
        <v>193.85</v>
      </c>
      <c r="E81" s="14">
        <f>D81-C81</f>
        <v>-14.840000000000003</v>
      </c>
    </row>
    <row r="82" spans="1:5" ht="15">
      <c r="A82" s="6">
        <v>76</v>
      </c>
      <c r="B82" s="7" t="s">
        <v>71</v>
      </c>
      <c r="C82" s="8">
        <v>326.55</v>
      </c>
      <c r="D82" s="18">
        <v>296.42</v>
      </c>
      <c r="E82" s="14">
        <f>D82-C82</f>
        <v>-30.129999999999995</v>
      </c>
    </row>
  </sheetData>
  <sheetProtection/>
  <mergeCells count="1">
    <mergeCell ref="A1:E1"/>
  </mergeCells>
  <conditionalFormatting sqref="E4:E82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Q67" sqref="Q67"/>
    </sheetView>
  </sheetViews>
  <sheetFormatPr defaultColWidth="9.00390625" defaultRowHeight="12.75"/>
  <sheetData>
    <row r="1" spans="1:15" ht="12.75">
      <c r="A1" s="11" t="str">
        <f>'профили коек'!A1:E1</f>
        <v>Работа койки по профилям(подчинение).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Вильченко Роман Григорьевич</cp:lastModifiedBy>
  <cp:lastPrinted>2005-02-25T06:04:46Z</cp:lastPrinted>
  <dcterms:created xsi:type="dcterms:W3CDTF">2003-04-21T05:06:21Z</dcterms:created>
  <dcterms:modified xsi:type="dcterms:W3CDTF">2012-04-09T10:16:41Z</dcterms:modified>
  <cp:category/>
  <cp:version/>
  <cp:contentType/>
  <cp:contentStatus/>
</cp:coreProperties>
</file>