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600" tabRatio="821" activeTab="0"/>
  </bookViews>
  <sheets>
    <sheet name="профили коек" sheetId="1" r:id="rId1"/>
    <sheet name="графики и диаграммы" sheetId="2" r:id="rId2"/>
  </sheets>
  <definedNames>
    <definedName name="_xlnm.Print_Titles" localSheetId="0">'профили коек'!$2:$3</definedName>
    <definedName name="_xlnm.Print_Area" localSheetId="0">'профили коек'!$A$1:$E$81</definedName>
  </definedNames>
  <calcPr fullCalcOnLoad="1"/>
</workbook>
</file>

<file path=xl/sharedStrings.xml><?xml version="1.0" encoding="utf-8"?>
<sst xmlns="http://schemas.openxmlformats.org/spreadsheetml/2006/main" count="80" uniqueCount="80">
  <si>
    <t>Районы</t>
  </si>
  <si>
    <t>N n/n</t>
  </si>
  <si>
    <t>Bсего коек</t>
  </si>
  <si>
    <t>Круглосуточные койки</t>
  </si>
  <si>
    <t>Круглосуточные без сестринских и</t>
  </si>
  <si>
    <t>терапевтические</t>
  </si>
  <si>
    <t>кардиологические взр.</t>
  </si>
  <si>
    <t>кардиоревматологические дет.</t>
  </si>
  <si>
    <t>гастроэнтерологические взр.</t>
  </si>
  <si>
    <t>гастроэнтерологические дет.</t>
  </si>
  <si>
    <t>аллергологические дет.</t>
  </si>
  <si>
    <t>восстановительного лечения взр.</t>
  </si>
  <si>
    <t>восстановит. леч. (травматол</t>
  </si>
  <si>
    <t>восстановит. леч. (невролог.</t>
  </si>
  <si>
    <t>восстановит. леч. (ортопед.)</t>
  </si>
  <si>
    <t>эндокринологические взр.</t>
  </si>
  <si>
    <t>эндокринологические дет.</t>
  </si>
  <si>
    <t>инфекционные взр.</t>
  </si>
  <si>
    <t>инфекционные дет.</t>
  </si>
  <si>
    <t>гематологические дет.</t>
  </si>
  <si>
    <t>нефрологические взр.</t>
  </si>
  <si>
    <t>хр. гемодиализ (нефролог.)</t>
  </si>
  <si>
    <t>нефрологические дет.</t>
  </si>
  <si>
    <t>хирургические взр.</t>
  </si>
  <si>
    <t>хирургические дет.</t>
  </si>
  <si>
    <t>нейрохирургические взр.</t>
  </si>
  <si>
    <t>торакальной хирургии взр.</t>
  </si>
  <si>
    <t>сосудистой хирургии взр.</t>
  </si>
  <si>
    <t>травматологические взр.</t>
  </si>
  <si>
    <t>травматологические дет.</t>
  </si>
  <si>
    <t>ожоговые взр.</t>
  </si>
  <si>
    <t>ожоговые дет</t>
  </si>
  <si>
    <t>ортопедические взр.</t>
  </si>
  <si>
    <t>ортопедические дет.</t>
  </si>
  <si>
    <t>урологические взр.</t>
  </si>
  <si>
    <t>стоматологические взр.</t>
  </si>
  <si>
    <t>онкологические взр.</t>
  </si>
  <si>
    <t>для берем.и рожениц (кроме патоло</t>
  </si>
  <si>
    <t>патологии беременности</t>
  </si>
  <si>
    <t>гинекологические (кр.абортных)</t>
  </si>
  <si>
    <t>для производства абортов</t>
  </si>
  <si>
    <t>туберкулезные взр.</t>
  </si>
  <si>
    <t>туберкулезные дет.</t>
  </si>
  <si>
    <t>неврологические взр.</t>
  </si>
  <si>
    <t>неврологические дет.</t>
  </si>
  <si>
    <t>психиатрические взр.</t>
  </si>
  <si>
    <t>психиатрические дет.</t>
  </si>
  <si>
    <t>наркологические</t>
  </si>
  <si>
    <t>офтальмологические взр.</t>
  </si>
  <si>
    <t>офтальмологические дет.</t>
  </si>
  <si>
    <t>отоларингологические взр.</t>
  </si>
  <si>
    <t>отоларингологические дет.</t>
  </si>
  <si>
    <t>дермато-венерологические взр.</t>
  </si>
  <si>
    <t>радиологические и рентгенологич.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</si>
  <si>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</si>
  <si>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</si>
  <si>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</si>
  <si>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</si>
  <si>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взр.</t>
  </si>
  <si>
    <t>гнойные хирургические дет.</t>
  </si>
  <si>
    <t>пульмонологические взр.</t>
  </si>
  <si>
    <t>пульмонологические дет.</t>
  </si>
  <si>
    <t>профпатологические</t>
  </si>
  <si>
    <t>сестринского ухода</t>
  </si>
  <si>
    <t>хосписные</t>
  </si>
  <si>
    <t>прочие для взрослых</t>
  </si>
  <si>
    <t>отд. острых отравлений (проч</t>
  </si>
  <si>
    <t>иммунологические (прочие)</t>
  </si>
  <si>
    <t>диагностические (прочие)</t>
  </si>
  <si>
    <t>общие</t>
  </si>
  <si>
    <t>койки дневного пребывания в стаци</t>
  </si>
  <si>
    <t>Оборот койки по профилям(подчинение).</t>
  </si>
  <si>
    <t>кардиохирургические</t>
  </si>
  <si>
    <t>стоматологические дет.</t>
  </si>
  <si>
    <t>новорожденные</t>
  </si>
  <si>
    <t xml:space="preserve">в т.ч.для патологии новорожденных и </t>
  </si>
  <si>
    <t>в т.ч.для реанимации и интенсивной</t>
  </si>
  <si>
    <t>восстановит.лечения дет.</t>
  </si>
  <si>
    <t>восстановит.леч.(травмат)дет.</t>
  </si>
  <si>
    <t>восстановит.леч.(неврол.)дет.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</si>
</sst>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Arial Cyr"/>
      <family val="0"/>
    </font>
    <font>
      <sz val="6"/>
      <color indexed="8"/>
      <name val="Arial Cyr"/>
      <family val="0"/>
    </font>
    <font>
      <sz val="8"/>
      <color indexed="8"/>
      <name val="Arial Cyr"/>
      <family val="0"/>
    </font>
    <font>
      <sz val="3.5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1" fillId="34" borderId="11" xfId="0" applyNumberFormat="1" applyFont="1" applyFill="1" applyBorder="1" applyAlignment="1">
      <alignment horizontal="center" vertical="center"/>
    </xf>
    <xf numFmtId="2" fontId="0" fillId="34" borderId="11" xfId="0" applyNumberFormat="1" applyFill="1" applyBorder="1" applyAlignment="1">
      <alignment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65" fontId="0" fillId="36" borderId="10" xfId="0" applyNumberForma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475"/>
          <c:w val="0.979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'профили коек'!$B$4:$B$81</c:f>
              <c:strCache>
                <c:ptCount val="78"/>
                <c:pt idx="0">
                  <c:v>Bсего коек</c:v>
                </c:pt>
                <c:pt idx="1">
                  <c:v>Круглосуточные койки</c:v>
                </c:pt>
                <c:pt idx="2">
                  <c:v>Круглосуточные без сестринских и</c:v>
                </c:pt>
                <c:pt idx="3">
                  <c:v>терапевтические</c:v>
                </c:pt>
                <c:pt idx="4">
                  <c:v>кардиологические взр.</c:v>
                </c:pt>
                <c:pt idx="5">
                  <c:v>кардиоревматологические дет.</c:v>
                </c:pt>
                <c:pt idx="6">
                  <c:v>гастроэнтерологические взр.</c:v>
                </c:pt>
                <c:pt idx="7">
                  <c:v>гастроэнтерологические дет.</c:v>
                </c:pt>
                <c:pt idx="8">
                  <c:v>аллергологические дет.</c:v>
                </c:pt>
                <c:pt idx="9">
                  <c:v>восстановительного лечения взр.</c:v>
                </c:pt>
                <c:pt idx="10">
                  <c:v>восстановит. леч. (травматол</c:v>
                </c:pt>
                <c:pt idx="11">
                  <c:v>восстановит. леч. (невролог.</c:v>
                </c:pt>
                <c:pt idx="12">
                  <c:v>восстановит. леч. (ортопед.)</c:v>
                </c:pt>
                <c:pt idx="13">
                  <c:v>восстановит.лечения дет.</c:v>
                </c:pt>
                <c:pt idx="14">
                  <c:v>восстановит.леч.(травмат)дет.</c:v>
                </c:pt>
                <c:pt idx="15">
                  <c:v>восстановит.леч.(неврол.)дет.</c:v>
                </c:pt>
                <c:pt idx="16">
                  <c:v>эндокринологические взр.</c:v>
                </c:pt>
                <c:pt idx="17">
                  <c:v>эндокринологические дет.</c:v>
                </c:pt>
                <c:pt idx="18">
                  <c:v>инфекционные взр.</c:v>
                </c:pt>
                <c:pt idx="19">
                  <c:v>инфекционные дет.</c:v>
                </c:pt>
                <c:pt idx="20">
                  <c:v>гематологические дет.</c:v>
                </c:pt>
                <c:pt idx="21">
                  <c:v>нефрологические взр.</c:v>
                </c:pt>
                <c:pt idx="22">
                  <c:v>хр. гемодиализ (нефролог.)</c:v>
                </c:pt>
                <c:pt idx="23">
                  <c:v>нефрологические дет.</c:v>
                </c:pt>
                <c:pt idx="24">
                  <c:v>хирургические взр.</c:v>
                </c:pt>
                <c:pt idx="25">
                  <c:v>хирургические дет.</c:v>
                </c:pt>
                <c:pt idx="26">
                  <c:v>нейрохирургические взр.</c:v>
                </c:pt>
                <c:pt idx="27">
                  <c:v>торакальной хирургии взр.</c:v>
                </c:pt>
                <c:pt idx="28">
                  <c:v>кардиохирургические</c:v>
                </c:pt>
                <c:pt idx="29">
                  <c:v>сосудистой хирургии взр.</c:v>
                </c:pt>
                <c:pt idx="30">
                  <c:v>травматологические взр.</c:v>
                </c:pt>
                <c:pt idx="31">
                  <c:v>травматологические дет.</c:v>
                </c:pt>
                <c:pt idx="32">
                  <c:v>ожоговые взр.</c:v>
                </c:pt>
                <c:pt idx="33">
                  <c:v>ожоговые дет</c:v>
                </c:pt>
                <c:pt idx="34">
                  <c:v>ортопедические взр.</c:v>
                </c:pt>
                <c:pt idx="35">
                  <c:v>ортопедические дет.</c:v>
                </c:pt>
                <c:pt idx="36">
                  <c:v>урологические взр.</c:v>
                </c:pt>
                <c:pt idx="37">
                  <c:v>стоматологические взр.</c:v>
                </c:pt>
                <c:pt idx="38">
                  <c:v>стоматологические дет.</c:v>
                </c:pt>
                <c:pt idx="39">
                  <c:v>онкологические взр.</c:v>
                </c:pt>
                <c:pt idx="40">
                  <c:v>для берем.и рожениц (кроме патоло</c:v>
                </c:pt>
                <c:pt idx="41">
                  <c:v>патологии беременности</c:v>
                </c:pt>
                <c:pt idx="42">
                  <c:v>гинекологические (кр.абортных)</c:v>
                </c:pt>
                <c:pt idx="43">
                  <c:v>для производства абортов</c:v>
                </c:pt>
                <c:pt idx="44">
                  <c:v>туберкулезные взр.</c:v>
                </c:pt>
                <c:pt idx="45">
                  <c:v>туберкулезные дет.</c:v>
                </c:pt>
                <c:pt idx="46">
                  <c:v>неврологические взр.</c:v>
                </c:pt>
                <c:pt idx="47">
                  <c:v>неврологические дет.</c:v>
                </c:pt>
                <c:pt idx="48">
                  <c:v>психиатрические взр.</c:v>
                </c:pt>
                <c:pt idx="49">
                  <c:v>психиатрические дет.</c:v>
                </c:pt>
                <c:pt idx="50">
                  <c:v>наркологические</c:v>
                </c:pt>
                <c:pt idx="51">
                  <c:v>офтальмологические взр.</c:v>
                </c:pt>
                <c:pt idx="52">
                  <c:v>офтальмологические дет.</c:v>
                </c:pt>
                <c:pt idx="53">
                  <c:v>отоларингологические взр.</c:v>
                </c:pt>
                <c:pt idx="54">
                  <c:v>отоларингологические дет.</c:v>
                </c:pt>
                <c:pt idx="55">
                  <c:v>дермато-венерологические взр.</c:v>
                </c:pt>
                <c:pt idx="56">
                  <c:v>радиологические и рентгенологич.</c:v>
                </c:pt>
                <c:pt idx="57">
                  <c:v>педиатрические (соматические)</c:v>
                </c:pt>
                <c:pt idx="58">
                  <c:v>в т.ч. для недоношенных</c:v>
                </c:pt>
                <c:pt idx="59">
                  <c:v>в т.ч. для грудных детей</c:v>
                </c:pt>
                <c:pt idx="60">
                  <c:v>проктологические</c:v>
                </c:pt>
                <c:pt idx="61">
                  <c:v>гнойные хирургические взр.</c:v>
                </c:pt>
                <c:pt idx="62">
                  <c:v>гнойные хирургические дет.</c:v>
                </c:pt>
                <c:pt idx="63">
                  <c:v>пульмонологические взр.</c:v>
                </c:pt>
                <c:pt idx="64">
                  <c:v>пульмонологические дет.</c:v>
                </c:pt>
                <c:pt idx="65">
                  <c:v>профпатологические</c:v>
                </c:pt>
                <c:pt idx="66">
                  <c:v>сестринского ухода</c:v>
                </c:pt>
                <c:pt idx="67">
                  <c:v>хосписные</c:v>
                </c:pt>
                <c:pt idx="68">
                  <c:v>прочие для взрослых</c:v>
                </c:pt>
                <c:pt idx="69">
                  <c:v>отд. острых отравлений (проч</c:v>
                </c:pt>
                <c:pt idx="70">
                  <c:v>иммунологические (прочие)</c:v>
                </c:pt>
                <c:pt idx="71">
                  <c:v>диагностические (прочие)</c:v>
                </c:pt>
                <c:pt idx="72">
                  <c:v>общие</c:v>
                </c:pt>
                <c:pt idx="73">
                  <c:v>новорожденные</c:v>
                </c:pt>
                <c:pt idx="74">
                  <c:v>в т.ч.для патологии новорожденных и </c:v>
                </c:pt>
                <c:pt idx="75">
                  <c:v>в т.ч.для реанимации и интенсивной</c:v>
                </c:pt>
                <c:pt idx="76">
                  <c:v>койки дневного пребывания в стаци</c:v>
                </c:pt>
              </c:strCache>
            </c:strRef>
          </c:cat>
          <c:val>
            <c:numRef>
              <c:f>'профили коек'!$E$4:$E$81</c:f>
              <c:numCache>
                <c:ptCount val="78"/>
                <c:pt idx="0">
                  <c:v>0.5500000000000007</c:v>
                </c:pt>
                <c:pt idx="1">
                  <c:v>0.370000000000001</c:v>
                </c:pt>
                <c:pt idx="2">
                  <c:v>0.360000000000003</c:v>
                </c:pt>
                <c:pt idx="3">
                  <c:v>0.7300000000000004</c:v>
                </c:pt>
                <c:pt idx="4">
                  <c:v>0.5299999999999976</c:v>
                </c:pt>
                <c:pt idx="5">
                  <c:v>4.190000000000001</c:v>
                </c:pt>
                <c:pt idx="6">
                  <c:v>1.5499999999999972</c:v>
                </c:pt>
                <c:pt idx="7">
                  <c:v>0.3000000000000007</c:v>
                </c:pt>
                <c:pt idx="8">
                  <c:v>2.260000000000005</c:v>
                </c:pt>
                <c:pt idx="9">
                  <c:v>0.35999999999999943</c:v>
                </c:pt>
                <c:pt idx="10">
                  <c:v>0</c:v>
                </c:pt>
                <c:pt idx="11">
                  <c:v>0.639999999999997</c:v>
                </c:pt>
                <c:pt idx="12">
                  <c:v>0.25</c:v>
                </c:pt>
                <c:pt idx="16">
                  <c:v>0.129999999999999</c:v>
                </c:pt>
                <c:pt idx="17">
                  <c:v>-1.629999999999999</c:v>
                </c:pt>
                <c:pt idx="18">
                  <c:v>0.030000000000001137</c:v>
                </c:pt>
                <c:pt idx="19">
                  <c:v>0.5799999999999983</c:v>
                </c:pt>
                <c:pt idx="20">
                  <c:v>1.1000000000000014</c:v>
                </c:pt>
                <c:pt idx="21">
                  <c:v>1.5299999999999976</c:v>
                </c:pt>
                <c:pt idx="22">
                  <c:v>1.5</c:v>
                </c:pt>
                <c:pt idx="23">
                  <c:v>0.09999999999999787</c:v>
                </c:pt>
                <c:pt idx="24">
                  <c:v>1.3399999999999999</c:v>
                </c:pt>
                <c:pt idx="25">
                  <c:v>1.6799999999999997</c:v>
                </c:pt>
                <c:pt idx="26">
                  <c:v>0.25</c:v>
                </c:pt>
                <c:pt idx="27">
                  <c:v>-2.710000000000001</c:v>
                </c:pt>
                <c:pt idx="28">
                  <c:v>-1.8000000000000043</c:v>
                </c:pt>
                <c:pt idx="29">
                  <c:v>-3.289999999999999</c:v>
                </c:pt>
                <c:pt idx="30">
                  <c:v>0.5599999999999987</c:v>
                </c:pt>
                <c:pt idx="31">
                  <c:v>0.2799999999999976</c:v>
                </c:pt>
                <c:pt idx="32">
                  <c:v>-1.4299999999999997</c:v>
                </c:pt>
                <c:pt idx="33">
                  <c:v>1.4999999999999982</c:v>
                </c:pt>
                <c:pt idx="34">
                  <c:v>6.6</c:v>
                </c:pt>
                <c:pt idx="35">
                  <c:v>2.5500000000000007</c:v>
                </c:pt>
                <c:pt idx="36">
                  <c:v>0.620000000000001</c:v>
                </c:pt>
                <c:pt idx="37">
                  <c:v>2.4299999999999997</c:v>
                </c:pt>
                <c:pt idx="38">
                  <c:v>-3.6000000000000014</c:v>
                </c:pt>
                <c:pt idx="39">
                  <c:v>1.8499999999999979</c:v>
                </c:pt>
                <c:pt idx="40">
                  <c:v>-1.0500000000000007</c:v>
                </c:pt>
                <c:pt idx="41">
                  <c:v>0.5200000000000031</c:v>
                </c:pt>
                <c:pt idx="42">
                  <c:v>0.10000000000000142</c:v>
                </c:pt>
                <c:pt idx="43">
                  <c:v>0</c:v>
                </c:pt>
                <c:pt idx="44">
                  <c:v>0.010000000000000231</c:v>
                </c:pt>
                <c:pt idx="45">
                  <c:v>-0.9000000000000004</c:v>
                </c:pt>
                <c:pt idx="46">
                  <c:v>0.9800000000000004</c:v>
                </c:pt>
                <c:pt idx="47">
                  <c:v>-1.9100000000000001</c:v>
                </c:pt>
                <c:pt idx="48">
                  <c:v>-0.10999999999999943</c:v>
                </c:pt>
                <c:pt idx="49">
                  <c:v>0.08999999999999986</c:v>
                </c:pt>
                <c:pt idx="50">
                  <c:v>-4.219999999999999</c:v>
                </c:pt>
                <c:pt idx="51">
                  <c:v>1.3300000000000054</c:v>
                </c:pt>
                <c:pt idx="52">
                  <c:v>2.1899999999999977</c:v>
                </c:pt>
                <c:pt idx="53">
                  <c:v>4.259999999999998</c:v>
                </c:pt>
                <c:pt idx="54">
                  <c:v>7.980000000000004</c:v>
                </c:pt>
                <c:pt idx="55">
                  <c:v>-0.8399999999999999</c:v>
                </c:pt>
                <c:pt idx="56">
                  <c:v>1.3900000000000006</c:v>
                </c:pt>
                <c:pt idx="57">
                  <c:v>0.8699999999999974</c:v>
                </c:pt>
                <c:pt idx="58">
                  <c:v>0.7000000000000011</c:v>
                </c:pt>
                <c:pt idx="59">
                  <c:v>-0.16000000000000014</c:v>
                </c:pt>
                <c:pt idx="60">
                  <c:v>1.6799999999999997</c:v>
                </c:pt>
                <c:pt idx="61">
                  <c:v>0.620000000000001</c:v>
                </c:pt>
                <c:pt idx="62">
                  <c:v>-2.3500000000000014</c:v>
                </c:pt>
                <c:pt idx="63">
                  <c:v>0.14999999999999858</c:v>
                </c:pt>
                <c:pt idx="64">
                  <c:v>-2</c:v>
                </c:pt>
                <c:pt idx="65">
                  <c:v>-0.19000000000000128</c:v>
                </c:pt>
                <c:pt idx="66">
                  <c:v>-0.5800000000000001</c:v>
                </c:pt>
                <c:pt idx="67">
                  <c:v>3.75</c:v>
                </c:pt>
                <c:pt idx="68">
                  <c:v>-7.539999999999999</c:v>
                </c:pt>
                <c:pt idx="69">
                  <c:v>-29.159999999999997</c:v>
                </c:pt>
                <c:pt idx="70">
                  <c:v>-1.0499999999999972</c:v>
                </c:pt>
                <c:pt idx="71">
                  <c:v>0</c:v>
                </c:pt>
                <c:pt idx="72">
                  <c:v>0</c:v>
                </c:pt>
                <c:pt idx="73">
                  <c:v>-0.9100000000000037</c:v>
                </c:pt>
                <c:pt idx="74">
                  <c:v>-13.420000000000002</c:v>
                </c:pt>
                <c:pt idx="75">
                  <c:v>4.769999999999996</c:v>
                </c:pt>
                <c:pt idx="76">
                  <c:v>2.3100000000000023</c:v>
                </c:pt>
              </c:numCache>
            </c:numRef>
          </c:val>
        </c:ser>
        <c:axId val="26977655"/>
        <c:axId val="41472304"/>
      </c:barChart>
      <c:catAx>
        <c:axId val="2697765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72304"/>
        <c:crosses val="autoZero"/>
        <c:auto val="0"/>
        <c:lblOffset val="100"/>
        <c:tickLblSkip val="1"/>
        <c:noMultiLvlLbl val="0"/>
      </c:catAx>
      <c:valAx>
        <c:axId val="4147230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77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706417"/>
        <c:axId val="3813434"/>
      </c:barChart>
      <c:catAx>
        <c:axId val="37706417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3434"/>
        <c:crosses val="autoZero"/>
        <c:auto val="0"/>
        <c:lblOffset val="100"/>
        <c:tickLblSkip val="1"/>
        <c:noMultiLvlLbl val="0"/>
      </c:catAx>
      <c:valAx>
        <c:axId val="3813434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06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28575</xdr:rowOff>
    </xdr:from>
    <xdr:to>
      <xdr:col>14</xdr:col>
      <xdr:colOff>590550</xdr:colOff>
      <xdr:row>41</xdr:row>
      <xdr:rowOff>76200</xdr:rowOff>
    </xdr:to>
    <xdr:graphicFrame>
      <xdr:nvGraphicFramePr>
        <xdr:cNvPr id="1" name="Chart 10"/>
        <xdr:cNvGraphicFramePr/>
      </xdr:nvGraphicFramePr>
      <xdr:xfrm>
        <a:off x="114300" y="190500"/>
        <a:ext cx="1007745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391650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D80" sqref="D80"/>
    </sheetView>
  </sheetViews>
  <sheetFormatPr defaultColWidth="9.125" defaultRowHeight="12.75"/>
  <cols>
    <col min="1" max="1" width="7.50390625" style="1" bestFit="1" customWidth="1"/>
    <col min="2" max="2" width="32.875" style="1" customWidth="1"/>
    <col min="3" max="4" width="15.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4" t="s">
        <v>71</v>
      </c>
      <c r="B1" s="14"/>
      <c r="C1" s="14"/>
      <c r="D1" s="14"/>
      <c r="E1" s="14"/>
    </row>
    <row r="2" spans="1:5" s="2" customFormat="1" ht="15.75" customHeight="1">
      <c r="A2" s="10" t="s">
        <v>1</v>
      </c>
      <c r="B2" s="11" t="s">
        <v>0</v>
      </c>
      <c r="C2" s="11">
        <v>2009</v>
      </c>
      <c r="D2" s="11">
        <v>2010</v>
      </c>
      <c r="E2" s="12"/>
    </row>
    <row r="3" spans="1:2" s="2" customFormat="1" ht="3" customHeight="1">
      <c r="A3" s="3"/>
      <c r="B3" s="3"/>
    </row>
    <row r="4" spans="1:5" ht="13.5" customHeight="1">
      <c r="A4" s="5">
        <v>1</v>
      </c>
      <c r="B4" s="6" t="s">
        <v>2</v>
      </c>
      <c r="C4" s="7">
        <v>25.66</v>
      </c>
      <c r="D4" s="7">
        <v>26.21</v>
      </c>
      <c r="E4" s="13">
        <f>D4-C4</f>
        <v>0.5500000000000007</v>
      </c>
    </row>
    <row r="5" spans="1:5" ht="12.75">
      <c r="A5" s="5">
        <f aca="true" t="shared" si="0" ref="A5:A70">A4+1</f>
        <v>2</v>
      </c>
      <c r="B5" s="6" t="s">
        <v>3</v>
      </c>
      <c r="C5" s="7">
        <v>25.59</v>
      </c>
      <c r="D5" s="7">
        <v>25.96</v>
      </c>
      <c r="E5" s="13">
        <f aca="true" t="shared" si="1" ref="E5:E11">D5-C5</f>
        <v>0.370000000000001</v>
      </c>
    </row>
    <row r="6" spans="1:5" ht="12.75">
      <c r="A6" s="5">
        <f t="shared" si="0"/>
        <v>3</v>
      </c>
      <c r="B6" s="6" t="s">
        <v>4</v>
      </c>
      <c r="C6" s="7">
        <v>25.56</v>
      </c>
      <c r="D6" s="7">
        <v>25.92</v>
      </c>
      <c r="E6" s="13">
        <f t="shared" si="1"/>
        <v>0.360000000000003</v>
      </c>
    </row>
    <row r="7" spans="1:5" ht="12.75">
      <c r="A7" s="5">
        <f t="shared" si="0"/>
        <v>4</v>
      </c>
      <c r="B7" s="6" t="s">
        <v>5</v>
      </c>
      <c r="C7" s="7">
        <v>28.84</v>
      </c>
      <c r="D7" s="7">
        <v>29.57</v>
      </c>
      <c r="E7" s="13">
        <f t="shared" si="1"/>
        <v>0.7300000000000004</v>
      </c>
    </row>
    <row r="8" spans="1:5" ht="12.75">
      <c r="A8" s="5">
        <f t="shared" si="0"/>
        <v>5</v>
      </c>
      <c r="B8" s="6" t="s">
        <v>6</v>
      </c>
      <c r="C8" s="7">
        <v>27.55</v>
      </c>
      <c r="D8" s="7">
        <v>28.08</v>
      </c>
      <c r="E8" s="13">
        <f t="shared" si="1"/>
        <v>0.5299999999999976</v>
      </c>
    </row>
    <row r="9" spans="1:5" ht="12.75">
      <c r="A9" s="5">
        <f t="shared" si="0"/>
        <v>6</v>
      </c>
      <c r="B9" s="6" t="s">
        <v>7</v>
      </c>
      <c r="C9" s="7">
        <v>27.88</v>
      </c>
      <c r="D9" s="7">
        <v>32.07</v>
      </c>
      <c r="E9" s="13">
        <f t="shared" si="1"/>
        <v>4.190000000000001</v>
      </c>
    </row>
    <row r="10" spans="1:5" ht="12.75">
      <c r="A10" s="5">
        <f t="shared" si="0"/>
        <v>7</v>
      </c>
      <c r="B10" s="6" t="s">
        <v>8</v>
      </c>
      <c r="C10" s="7">
        <v>24.03</v>
      </c>
      <c r="D10" s="7">
        <v>25.58</v>
      </c>
      <c r="E10" s="13">
        <f t="shared" si="1"/>
        <v>1.5499999999999972</v>
      </c>
    </row>
    <row r="11" spans="1:5" ht="12.75">
      <c r="A11" s="5">
        <f t="shared" si="0"/>
        <v>8</v>
      </c>
      <c r="B11" s="6" t="s">
        <v>9</v>
      </c>
      <c r="C11" s="7">
        <v>26.7</v>
      </c>
      <c r="D11" s="7">
        <v>27</v>
      </c>
      <c r="E11" s="13">
        <f t="shared" si="1"/>
        <v>0.3000000000000007</v>
      </c>
    </row>
    <row r="12" spans="1:5" ht="12.75">
      <c r="A12" s="5">
        <f t="shared" si="0"/>
        <v>9</v>
      </c>
      <c r="B12" s="6" t="s">
        <v>10</v>
      </c>
      <c r="C12" s="7">
        <v>34.41</v>
      </c>
      <c r="D12" s="7">
        <v>36.67</v>
      </c>
      <c r="E12" s="13">
        <f aca="true" t="shared" si="2" ref="E12:E32">D12-C12</f>
        <v>2.260000000000005</v>
      </c>
    </row>
    <row r="13" spans="1:5" ht="12.75">
      <c r="A13" s="5">
        <f t="shared" si="0"/>
        <v>10</v>
      </c>
      <c r="B13" s="6" t="s">
        <v>11</v>
      </c>
      <c r="C13" s="7">
        <v>19.57</v>
      </c>
      <c r="D13" s="7">
        <v>19.93</v>
      </c>
      <c r="E13" s="13">
        <f t="shared" si="2"/>
        <v>0.35999999999999943</v>
      </c>
    </row>
    <row r="14" spans="1:5" ht="12.75">
      <c r="A14" s="5">
        <f t="shared" si="0"/>
        <v>11</v>
      </c>
      <c r="B14" s="6" t="s">
        <v>12</v>
      </c>
      <c r="C14" s="7">
        <v>20.04</v>
      </c>
      <c r="D14" s="7">
        <v>20.04</v>
      </c>
      <c r="E14" s="13">
        <f t="shared" si="2"/>
        <v>0</v>
      </c>
    </row>
    <row r="15" spans="1:5" ht="12.75">
      <c r="A15" s="5">
        <v>12</v>
      </c>
      <c r="B15" s="6" t="s">
        <v>13</v>
      </c>
      <c r="C15" s="7">
        <v>20.44</v>
      </c>
      <c r="D15" s="7">
        <v>21.08</v>
      </c>
      <c r="E15" s="13">
        <f t="shared" si="2"/>
        <v>0.639999999999997</v>
      </c>
    </row>
    <row r="16" spans="1:5" ht="12.75">
      <c r="A16" s="5">
        <f t="shared" si="0"/>
        <v>13</v>
      </c>
      <c r="B16" s="6" t="s">
        <v>14</v>
      </c>
      <c r="C16" s="7">
        <v>17.38</v>
      </c>
      <c r="D16" s="7">
        <v>17.63</v>
      </c>
      <c r="E16" s="13">
        <f t="shared" si="2"/>
        <v>0.25</v>
      </c>
    </row>
    <row r="17" spans="1:5" ht="12.75">
      <c r="A17" s="5">
        <v>14</v>
      </c>
      <c r="B17" s="6" t="s">
        <v>77</v>
      </c>
      <c r="C17" s="7"/>
      <c r="D17" s="7">
        <v>16.63</v>
      </c>
      <c r="E17" s="13"/>
    </row>
    <row r="18" spans="1:5" ht="12.75">
      <c r="A18" s="5">
        <v>15</v>
      </c>
      <c r="B18" s="6" t="s">
        <v>78</v>
      </c>
      <c r="C18" s="7"/>
      <c r="D18" s="7">
        <v>14.9</v>
      </c>
      <c r="E18" s="13"/>
    </row>
    <row r="19" spans="1:5" ht="12.75">
      <c r="A19" s="5">
        <v>16</v>
      </c>
      <c r="B19" s="6" t="s">
        <v>79</v>
      </c>
      <c r="C19" s="7"/>
      <c r="D19" s="7">
        <v>24.5</v>
      </c>
      <c r="E19" s="13"/>
    </row>
    <row r="20" spans="1:5" ht="12.75">
      <c r="A20" s="5">
        <v>17</v>
      </c>
      <c r="B20" s="6" t="s">
        <v>15</v>
      </c>
      <c r="C20" s="7">
        <v>12.63</v>
      </c>
      <c r="D20" s="7">
        <v>12.76</v>
      </c>
      <c r="E20" s="13">
        <f t="shared" si="2"/>
        <v>0.129999999999999</v>
      </c>
    </row>
    <row r="21" spans="1:5" ht="12.75">
      <c r="A21" s="5">
        <f t="shared" si="0"/>
        <v>18</v>
      </c>
      <c r="B21" s="6" t="s">
        <v>16</v>
      </c>
      <c r="C21" s="7">
        <v>25.83</v>
      </c>
      <c r="D21" s="7">
        <v>24.2</v>
      </c>
      <c r="E21" s="13">
        <f t="shared" si="2"/>
        <v>-1.629999999999999</v>
      </c>
    </row>
    <row r="22" spans="1:5" ht="12.75">
      <c r="A22" s="5">
        <f t="shared" si="0"/>
        <v>19</v>
      </c>
      <c r="B22" s="6" t="s">
        <v>17</v>
      </c>
      <c r="C22" s="7">
        <v>32.9</v>
      </c>
      <c r="D22" s="7">
        <v>32.93</v>
      </c>
      <c r="E22" s="13">
        <f t="shared" si="2"/>
        <v>0.030000000000001137</v>
      </c>
    </row>
    <row r="23" spans="1:5" ht="12.75">
      <c r="A23" s="5">
        <f t="shared" si="0"/>
        <v>20</v>
      </c>
      <c r="B23" s="6" t="s">
        <v>18</v>
      </c>
      <c r="C23" s="7">
        <v>38.28</v>
      </c>
      <c r="D23" s="7">
        <v>38.86</v>
      </c>
      <c r="E23" s="13">
        <f t="shared" si="2"/>
        <v>0.5799999999999983</v>
      </c>
    </row>
    <row r="24" spans="1:5" ht="12.75">
      <c r="A24" s="5">
        <f t="shared" si="0"/>
        <v>21</v>
      </c>
      <c r="B24" s="6" t="s">
        <v>19</v>
      </c>
      <c r="C24" s="7">
        <v>23.7</v>
      </c>
      <c r="D24" s="7">
        <v>24.8</v>
      </c>
      <c r="E24" s="13">
        <f t="shared" si="2"/>
        <v>1.1000000000000014</v>
      </c>
    </row>
    <row r="25" spans="1:5" ht="12.75">
      <c r="A25" s="5">
        <f t="shared" si="0"/>
        <v>22</v>
      </c>
      <c r="B25" s="6" t="s">
        <v>20</v>
      </c>
      <c r="C25" s="7">
        <v>21.3</v>
      </c>
      <c r="D25" s="7">
        <v>22.83</v>
      </c>
      <c r="E25" s="13">
        <f t="shared" si="2"/>
        <v>1.5299999999999976</v>
      </c>
    </row>
    <row r="26" spans="1:5" ht="12.75">
      <c r="A26" s="5">
        <f t="shared" si="0"/>
        <v>23</v>
      </c>
      <c r="B26" s="6" t="s">
        <v>21</v>
      </c>
      <c r="C26" s="7">
        <v>9</v>
      </c>
      <c r="D26" s="7">
        <v>10.5</v>
      </c>
      <c r="E26" s="13">
        <f t="shared" si="2"/>
        <v>1.5</v>
      </c>
    </row>
    <row r="27" spans="1:5" ht="12.75">
      <c r="A27" s="5">
        <f t="shared" si="0"/>
        <v>24</v>
      </c>
      <c r="B27" s="6" t="s">
        <v>22</v>
      </c>
      <c r="C27" s="9">
        <v>23.96</v>
      </c>
      <c r="D27" s="9">
        <v>24.06</v>
      </c>
      <c r="E27" s="13">
        <f t="shared" si="2"/>
        <v>0.09999999999999787</v>
      </c>
    </row>
    <row r="28" spans="1:5" ht="12.75">
      <c r="A28" s="5">
        <f t="shared" si="0"/>
        <v>25</v>
      </c>
      <c r="B28" s="6" t="s">
        <v>23</v>
      </c>
      <c r="C28" s="7">
        <v>31.31</v>
      </c>
      <c r="D28" s="7">
        <v>32.65</v>
      </c>
      <c r="E28" s="13">
        <f t="shared" si="2"/>
        <v>1.3399999999999999</v>
      </c>
    </row>
    <row r="29" spans="1:5" ht="12.75">
      <c r="A29" s="5">
        <f t="shared" si="0"/>
        <v>26</v>
      </c>
      <c r="B29" s="6" t="s">
        <v>24</v>
      </c>
      <c r="C29" s="7">
        <v>33.4</v>
      </c>
      <c r="D29" s="7">
        <v>35.08</v>
      </c>
      <c r="E29" s="13">
        <f t="shared" si="2"/>
        <v>1.6799999999999997</v>
      </c>
    </row>
    <row r="30" spans="1:5" ht="12.75">
      <c r="A30" s="8">
        <f t="shared" si="0"/>
        <v>27</v>
      </c>
      <c r="B30" s="6" t="s">
        <v>25</v>
      </c>
      <c r="C30" s="7">
        <v>26.97</v>
      </c>
      <c r="D30" s="7">
        <v>27.22</v>
      </c>
      <c r="E30" s="13">
        <f t="shared" si="2"/>
        <v>0.25</v>
      </c>
    </row>
    <row r="31" spans="1:5" ht="12.75">
      <c r="A31" s="5">
        <f t="shared" si="0"/>
        <v>28</v>
      </c>
      <c r="B31" s="6" t="s">
        <v>26</v>
      </c>
      <c r="C31" s="6">
        <v>21.98</v>
      </c>
      <c r="D31" s="6">
        <v>19.27</v>
      </c>
      <c r="E31" s="13">
        <f t="shared" si="2"/>
        <v>-2.710000000000001</v>
      </c>
    </row>
    <row r="32" spans="1:5" ht="12.75">
      <c r="A32" s="5">
        <f t="shared" si="0"/>
        <v>29</v>
      </c>
      <c r="B32" s="6" t="s">
        <v>72</v>
      </c>
      <c r="C32" s="7">
        <v>47.95</v>
      </c>
      <c r="D32" s="7">
        <v>46.15</v>
      </c>
      <c r="E32" s="13">
        <f t="shared" si="2"/>
        <v>-1.8000000000000043</v>
      </c>
    </row>
    <row r="33" spans="1:5" ht="12.75">
      <c r="A33" s="5">
        <f t="shared" si="0"/>
        <v>30</v>
      </c>
      <c r="B33" s="6" t="s">
        <v>27</v>
      </c>
      <c r="C33" s="6">
        <v>35.47</v>
      </c>
      <c r="D33" s="6">
        <v>32.18</v>
      </c>
      <c r="E33" s="13">
        <f aca="true" t="shared" si="3" ref="E33:E40">D33-C33</f>
        <v>-3.289999999999999</v>
      </c>
    </row>
    <row r="34" spans="1:5" ht="12.75">
      <c r="A34" s="5">
        <f t="shared" si="0"/>
        <v>31</v>
      </c>
      <c r="B34" s="6" t="s">
        <v>28</v>
      </c>
      <c r="C34" s="6">
        <v>22.41</v>
      </c>
      <c r="D34" s="6">
        <v>22.97</v>
      </c>
      <c r="E34" s="13">
        <f t="shared" si="3"/>
        <v>0.5599999999999987</v>
      </c>
    </row>
    <row r="35" spans="1:5" ht="12.75">
      <c r="A35" s="5">
        <f t="shared" si="0"/>
        <v>32</v>
      </c>
      <c r="B35" s="6" t="s">
        <v>29</v>
      </c>
      <c r="C35" s="6">
        <v>29.8</v>
      </c>
      <c r="D35" s="6">
        <v>30.08</v>
      </c>
      <c r="E35" s="13">
        <f t="shared" si="3"/>
        <v>0.2799999999999976</v>
      </c>
    </row>
    <row r="36" spans="1:5" ht="12.75">
      <c r="A36" s="5">
        <f t="shared" si="0"/>
        <v>33</v>
      </c>
      <c r="B36" s="6" t="s">
        <v>30</v>
      </c>
      <c r="C36" s="6">
        <v>15.34</v>
      </c>
      <c r="D36" s="6">
        <v>13.91</v>
      </c>
      <c r="E36" s="13">
        <f t="shared" si="3"/>
        <v>-1.4299999999999997</v>
      </c>
    </row>
    <row r="37" spans="1:5" ht="12.75">
      <c r="A37" s="5">
        <f t="shared" si="0"/>
        <v>34</v>
      </c>
      <c r="B37" s="6" t="s">
        <v>31</v>
      </c>
      <c r="C37" s="6">
        <v>15.38</v>
      </c>
      <c r="D37" s="6">
        <v>16.88</v>
      </c>
      <c r="E37" s="13">
        <f t="shared" si="3"/>
        <v>1.4999999999999982</v>
      </c>
    </row>
    <row r="38" spans="1:5" ht="12.75">
      <c r="A38" s="5">
        <f t="shared" si="0"/>
        <v>35</v>
      </c>
      <c r="B38" s="6" t="s">
        <v>32</v>
      </c>
      <c r="C38" s="6">
        <v>11.58</v>
      </c>
      <c r="D38" s="6">
        <v>18.18</v>
      </c>
      <c r="E38" s="13">
        <f t="shared" si="3"/>
        <v>6.6</v>
      </c>
    </row>
    <row r="39" spans="1:5" ht="12.75">
      <c r="A39" s="5">
        <f t="shared" si="0"/>
        <v>36</v>
      </c>
      <c r="B39" s="6" t="s">
        <v>33</v>
      </c>
      <c r="C39" s="6">
        <v>19.08</v>
      </c>
      <c r="D39" s="6">
        <v>21.63</v>
      </c>
      <c r="E39" s="13">
        <f t="shared" si="3"/>
        <v>2.5500000000000007</v>
      </c>
    </row>
    <row r="40" spans="1:5" ht="12.75">
      <c r="A40" s="5">
        <f t="shared" si="0"/>
        <v>37</v>
      </c>
      <c r="B40" s="6" t="s">
        <v>34</v>
      </c>
      <c r="C40" s="6">
        <v>27.36</v>
      </c>
      <c r="D40" s="6">
        <v>27.98</v>
      </c>
      <c r="E40" s="13">
        <f t="shared" si="3"/>
        <v>0.620000000000001</v>
      </c>
    </row>
    <row r="41" spans="1:5" ht="12.75">
      <c r="A41" s="5">
        <f t="shared" si="0"/>
        <v>38</v>
      </c>
      <c r="B41" s="6" t="s">
        <v>35</v>
      </c>
      <c r="C41" s="6">
        <v>23.64</v>
      </c>
      <c r="D41" s="6">
        <v>26.07</v>
      </c>
      <c r="E41" s="13">
        <f>D41-C41</f>
        <v>2.4299999999999997</v>
      </c>
    </row>
    <row r="42" spans="1:5" ht="12.75">
      <c r="A42" s="5">
        <f t="shared" si="0"/>
        <v>39</v>
      </c>
      <c r="B42" s="6" t="s">
        <v>73</v>
      </c>
      <c r="C42" s="6">
        <v>28.8</v>
      </c>
      <c r="D42" s="6">
        <v>25.2</v>
      </c>
      <c r="E42" s="13">
        <f>D42-C42</f>
        <v>-3.6000000000000014</v>
      </c>
    </row>
    <row r="43" spans="1:5" ht="12.75">
      <c r="A43" s="5">
        <f t="shared" si="0"/>
        <v>40</v>
      </c>
      <c r="B43" s="6" t="s">
        <v>36</v>
      </c>
      <c r="C43" s="6">
        <v>24.71</v>
      </c>
      <c r="D43" s="6">
        <v>26.56</v>
      </c>
      <c r="E43" s="13">
        <f aca="true" t="shared" si="4" ref="E43:E79">D43-C43</f>
        <v>1.8499999999999979</v>
      </c>
    </row>
    <row r="44" spans="1:5" ht="12.75">
      <c r="A44" s="5">
        <f t="shared" si="0"/>
        <v>41</v>
      </c>
      <c r="B44" s="6" t="s">
        <v>37</v>
      </c>
      <c r="C44" s="6">
        <v>31.71</v>
      </c>
      <c r="D44" s="6">
        <v>30.66</v>
      </c>
      <c r="E44" s="13">
        <f t="shared" si="4"/>
        <v>-1.0500000000000007</v>
      </c>
    </row>
    <row r="45" spans="1:5" ht="12.75">
      <c r="A45" s="5">
        <f t="shared" si="0"/>
        <v>42</v>
      </c>
      <c r="B45" s="6" t="s">
        <v>38</v>
      </c>
      <c r="C45" s="6">
        <v>29.4</v>
      </c>
      <c r="D45" s="6">
        <v>29.92</v>
      </c>
      <c r="E45" s="13">
        <f t="shared" si="4"/>
        <v>0.5200000000000031</v>
      </c>
    </row>
    <row r="46" spans="1:5" ht="12.75">
      <c r="A46" s="5">
        <f t="shared" si="0"/>
        <v>43</v>
      </c>
      <c r="B46" s="6" t="s">
        <v>39</v>
      </c>
      <c r="C46" s="6">
        <v>45.67</v>
      </c>
      <c r="D46" s="6">
        <v>45.77</v>
      </c>
      <c r="E46" s="13">
        <f t="shared" si="4"/>
        <v>0.10000000000000142</v>
      </c>
    </row>
    <row r="47" spans="1:5" ht="12.75">
      <c r="A47" s="5">
        <f t="shared" si="0"/>
        <v>44</v>
      </c>
      <c r="B47" s="6" t="s">
        <v>40</v>
      </c>
      <c r="C47" s="6"/>
      <c r="D47" s="6"/>
      <c r="E47" s="13">
        <f t="shared" si="4"/>
        <v>0</v>
      </c>
    </row>
    <row r="48" spans="1:5" ht="12.75">
      <c r="A48" s="5">
        <f t="shared" si="0"/>
        <v>45</v>
      </c>
      <c r="B48" s="6" t="s">
        <v>41</v>
      </c>
      <c r="C48" s="6">
        <v>3.76</v>
      </c>
      <c r="D48" s="6">
        <v>3.77</v>
      </c>
      <c r="E48" s="13">
        <f t="shared" si="4"/>
        <v>0.010000000000000231</v>
      </c>
    </row>
    <row r="49" spans="1:5" ht="12.75">
      <c r="A49" s="5">
        <f t="shared" si="0"/>
        <v>46</v>
      </c>
      <c r="B49" s="6" t="s">
        <v>42</v>
      </c>
      <c r="C49" s="6">
        <v>7.23</v>
      </c>
      <c r="D49" s="6">
        <v>6.33</v>
      </c>
      <c r="E49" s="13">
        <f t="shared" si="4"/>
        <v>-0.9000000000000004</v>
      </c>
    </row>
    <row r="50" spans="1:5" ht="12.75">
      <c r="A50" s="5">
        <f t="shared" si="0"/>
        <v>47</v>
      </c>
      <c r="B50" s="6" t="s">
        <v>43</v>
      </c>
      <c r="C50" s="6">
        <v>25.03</v>
      </c>
      <c r="D50" s="6">
        <v>26.01</v>
      </c>
      <c r="E50" s="13">
        <f t="shared" si="4"/>
        <v>0.9800000000000004</v>
      </c>
    </row>
    <row r="51" spans="1:5" ht="12.75">
      <c r="A51" s="5">
        <f t="shared" si="0"/>
        <v>48</v>
      </c>
      <c r="B51" s="6" t="s">
        <v>44</v>
      </c>
      <c r="C51" s="6">
        <v>21.6</v>
      </c>
      <c r="D51" s="6">
        <v>19.69</v>
      </c>
      <c r="E51" s="13">
        <f t="shared" si="4"/>
        <v>-1.9100000000000001</v>
      </c>
    </row>
    <row r="52" spans="1:5" ht="12.75">
      <c r="A52" s="5">
        <f t="shared" si="0"/>
        <v>49</v>
      </c>
      <c r="B52" s="6" t="s">
        <v>45</v>
      </c>
      <c r="C52" s="6">
        <v>5.05</v>
      </c>
      <c r="D52" s="6">
        <v>4.94</v>
      </c>
      <c r="E52" s="13">
        <f t="shared" si="4"/>
        <v>-0.10999999999999943</v>
      </c>
    </row>
    <row r="53" spans="1:5" ht="12.75">
      <c r="A53" s="5">
        <f t="shared" si="0"/>
        <v>50</v>
      </c>
      <c r="B53" s="6" t="s">
        <v>46</v>
      </c>
      <c r="C53" s="6">
        <v>6.59</v>
      </c>
      <c r="D53" s="6">
        <v>6.68</v>
      </c>
      <c r="E53" s="13">
        <f t="shared" si="4"/>
        <v>0.08999999999999986</v>
      </c>
    </row>
    <row r="54" spans="1:5" ht="12.75">
      <c r="A54" s="5">
        <f t="shared" si="0"/>
        <v>51</v>
      </c>
      <c r="B54" s="6" t="s">
        <v>47</v>
      </c>
      <c r="C54" s="6">
        <v>44.28</v>
      </c>
      <c r="D54" s="6">
        <v>40.06</v>
      </c>
      <c r="E54" s="13">
        <f t="shared" si="4"/>
        <v>-4.219999999999999</v>
      </c>
    </row>
    <row r="55" spans="1:5" ht="12.75">
      <c r="A55" s="5">
        <f t="shared" si="0"/>
        <v>52</v>
      </c>
      <c r="B55" s="6" t="s">
        <v>48</v>
      </c>
      <c r="C55" s="6">
        <v>37.3</v>
      </c>
      <c r="D55" s="6">
        <v>38.63</v>
      </c>
      <c r="E55" s="13">
        <f t="shared" si="4"/>
        <v>1.3300000000000054</v>
      </c>
    </row>
    <row r="56" spans="1:5" ht="12.75">
      <c r="A56" s="5">
        <f t="shared" si="0"/>
        <v>53</v>
      </c>
      <c r="B56" s="6" t="s">
        <v>49</v>
      </c>
      <c r="C56" s="6">
        <v>29.14</v>
      </c>
      <c r="D56" s="6">
        <v>31.33</v>
      </c>
      <c r="E56" s="13">
        <f t="shared" si="4"/>
        <v>2.1899999999999977</v>
      </c>
    </row>
    <row r="57" spans="1:5" ht="12.75">
      <c r="A57" s="5">
        <f t="shared" si="0"/>
        <v>54</v>
      </c>
      <c r="B57" s="6" t="s">
        <v>50</v>
      </c>
      <c r="C57" s="6">
        <v>33.82</v>
      </c>
      <c r="D57" s="6">
        <v>38.08</v>
      </c>
      <c r="E57" s="13">
        <f t="shared" si="4"/>
        <v>4.259999999999998</v>
      </c>
    </row>
    <row r="58" spans="1:5" ht="12.75">
      <c r="A58" s="5">
        <f t="shared" si="0"/>
        <v>55</v>
      </c>
      <c r="B58" s="6" t="s">
        <v>51</v>
      </c>
      <c r="C58" s="6">
        <v>36.05</v>
      </c>
      <c r="D58" s="6">
        <v>44.03</v>
      </c>
      <c r="E58" s="13">
        <f t="shared" si="4"/>
        <v>7.980000000000004</v>
      </c>
    </row>
    <row r="59" spans="1:5" ht="12.75">
      <c r="A59" s="5">
        <f t="shared" si="0"/>
        <v>56</v>
      </c>
      <c r="B59" s="6" t="s">
        <v>52</v>
      </c>
      <c r="C59" s="6">
        <v>21.56</v>
      </c>
      <c r="D59" s="6">
        <v>20.72</v>
      </c>
      <c r="E59" s="13">
        <f t="shared" si="4"/>
        <v>-0.8399999999999999</v>
      </c>
    </row>
    <row r="60" spans="1:5" ht="12.75">
      <c r="A60" s="5">
        <f t="shared" si="0"/>
        <v>57</v>
      </c>
      <c r="B60" s="6" t="s">
        <v>53</v>
      </c>
      <c r="C60" s="6">
        <v>16.45</v>
      </c>
      <c r="D60" s="6">
        <v>17.84</v>
      </c>
      <c r="E60" s="13">
        <f t="shared" si="4"/>
        <v>1.3900000000000006</v>
      </c>
    </row>
    <row r="61" spans="1:5" ht="12.75">
      <c r="A61" s="5">
        <f t="shared" si="0"/>
        <v>58</v>
      </c>
      <c r="B61" s="6" t="s">
        <v>54</v>
      </c>
      <c r="C61" s="6">
        <v>31.78</v>
      </c>
      <c r="D61" s="6">
        <v>32.65</v>
      </c>
      <c r="E61" s="13">
        <f t="shared" si="4"/>
        <v>0.8699999999999974</v>
      </c>
    </row>
    <row r="62" spans="1:5" ht="12.75">
      <c r="A62" s="5">
        <f t="shared" si="0"/>
        <v>59</v>
      </c>
      <c r="B62" s="6" t="s">
        <v>55</v>
      </c>
      <c r="C62" s="6">
        <v>13.53</v>
      </c>
      <c r="D62" s="6">
        <v>14.23</v>
      </c>
      <c r="E62" s="13">
        <f t="shared" si="4"/>
        <v>0.7000000000000011</v>
      </c>
    </row>
    <row r="63" spans="1:5" ht="12.75">
      <c r="A63" s="5">
        <f t="shared" si="0"/>
        <v>60</v>
      </c>
      <c r="B63" s="6" t="s">
        <v>56</v>
      </c>
      <c r="C63" s="6">
        <v>29.26</v>
      </c>
      <c r="D63" s="6">
        <v>29.1</v>
      </c>
      <c r="E63" s="13">
        <f t="shared" si="4"/>
        <v>-0.16000000000000014</v>
      </c>
    </row>
    <row r="64" spans="1:5" ht="12.75">
      <c r="A64" s="5">
        <f t="shared" si="0"/>
        <v>61</v>
      </c>
      <c r="B64" s="6" t="s">
        <v>57</v>
      </c>
      <c r="C64" s="6">
        <v>29.47</v>
      </c>
      <c r="D64" s="6">
        <v>31.15</v>
      </c>
      <c r="E64" s="13">
        <f t="shared" si="4"/>
        <v>1.6799999999999997</v>
      </c>
    </row>
    <row r="65" spans="1:5" ht="12.75">
      <c r="A65" s="5">
        <f t="shared" si="0"/>
        <v>62</v>
      </c>
      <c r="B65" s="6" t="s">
        <v>58</v>
      </c>
      <c r="C65" s="6">
        <v>15.95</v>
      </c>
      <c r="D65" s="6">
        <v>16.57</v>
      </c>
      <c r="E65" s="13">
        <f t="shared" si="4"/>
        <v>0.620000000000001</v>
      </c>
    </row>
    <row r="66" spans="1:5" ht="12.75">
      <c r="A66" s="5">
        <f t="shared" si="0"/>
        <v>63</v>
      </c>
      <c r="B66" s="6" t="s">
        <v>59</v>
      </c>
      <c r="C66" s="6">
        <v>47.88</v>
      </c>
      <c r="D66" s="6">
        <v>45.53</v>
      </c>
      <c r="E66" s="13">
        <f t="shared" si="4"/>
        <v>-2.3500000000000014</v>
      </c>
    </row>
    <row r="67" spans="1:5" ht="12.75">
      <c r="A67" s="5">
        <f t="shared" si="0"/>
        <v>64</v>
      </c>
      <c r="B67" s="6" t="s">
        <v>60</v>
      </c>
      <c r="C67" s="6">
        <v>22.6</v>
      </c>
      <c r="D67" s="6">
        <v>22.75</v>
      </c>
      <c r="E67" s="13">
        <f t="shared" si="4"/>
        <v>0.14999999999999858</v>
      </c>
    </row>
    <row r="68" spans="1:5" ht="12.75">
      <c r="A68" s="5">
        <f t="shared" si="0"/>
        <v>65</v>
      </c>
      <c r="B68" s="6" t="s">
        <v>61</v>
      </c>
      <c r="C68" s="6">
        <v>36.35</v>
      </c>
      <c r="D68" s="6">
        <v>34.35</v>
      </c>
      <c r="E68" s="13">
        <f t="shared" si="4"/>
        <v>-2</v>
      </c>
    </row>
    <row r="69" spans="1:5" ht="12.75">
      <c r="A69" s="5">
        <f t="shared" si="0"/>
        <v>66</v>
      </c>
      <c r="B69" s="6" t="s">
        <v>62</v>
      </c>
      <c r="C69" s="6">
        <v>16.92</v>
      </c>
      <c r="D69" s="6">
        <v>16.73</v>
      </c>
      <c r="E69" s="13">
        <f t="shared" si="4"/>
        <v>-0.19000000000000128</v>
      </c>
    </row>
    <row r="70" spans="1:5" ht="12.75">
      <c r="A70" s="5">
        <f t="shared" si="0"/>
        <v>67</v>
      </c>
      <c r="B70" s="6" t="s">
        <v>63</v>
      </c>
      <c r="C70" s="6">
        <v>4.29</v>
      </c>
      <c r="D70" s="6">
        <v>3.71</v>
      </c>
      <c r="E70" s="13">
        <f t="shared" si="4"/>
        <v>-0.5800000000000001</v>
      </c>
    </row>
    <row r="71" spans="1:5" ht="12.75">
      <c r="A71" s="5">
        <f aca="true" t="shared" si="5" ref="A71:A81">A70+1</f>
        <v>68</v>
      </c>
      <c r="B71" s="6" t="s">
        <v>64</v>
      </c>
      <c r="C71" s="6">
        <v>40.98</v>
      </c>
      <c r="D71" s="6">
        <v>44.73</v>
      </c>
      <c r="E71" s="13">
        <f t="shared" si="4"/>
        <v>3.75</v>
      </c>
    </row>
    <row r="72" spans="1:5" ht="12.75">
      <c r="A72" s="5">
        <f t="shared" si="5"/>
        <v>69</v>
      </c>
      <c r="B72" s="6" t="s">
        <v>65</v>
      </c>
      <c r="C72" s="6">
        <v>63.96</v>
      </c>
      <c r="D72" s="6">
        <v>56.42</v>
      </c>
      <c r="E72" s="13">
        <f t="shared" si="4"/>
        <v>-7.539999999999999</v>
      </c>
    </row>
    <row r="73" spans="1:5" ht="12.75">
      <c r="A73" s="5">
        <f t="shared" si="5"/>
        <v>70</v>
      </c>
      <c r="B73" s="6" t="s">
        <v>66</v>
      </c>
      <c r="C73" s="6">
        <v>121.33</v>
      </c>
      <c r="D73" s="6">
        <v>92.17</v>
      </c>
      <c r="E73" s="13">
        <f t="shared" si="4"/>
        <v>-29.159999999999997</v>
      </c>
    </row>
    <row r="74" spans="1:5" ht="12.75">
      <c r="A74" s="5">
        <f t="shared" si="5"/>
        <v>71</v>
      </c>
      <c r="B74" s="6" t="s">
        <v>67</v>
      </c>
      <c r="C74" s="6">
        <v>46.75</v>
      </c>
      <c r="D74" s="6">
        <v>45.7</v>
      </c>
      <c r="E74" s="13">
        <f t="shared" si="4"/>
        <v>-1.0499999999999972</v>
      </c>
    </row>
    <row r="75" spans="1:5" ht="12.75">
      <c r="A75" s="5">
        <f t="shared" si="5"/>
        <v>72</v>
      </c>
      <c r="B75" s="6" t="s">
        <v>68</v>
      </c>
      <c r="C75" s="6"/>
      <c r="D75" s="6"/>
      <c r="E75" s="13">
        <f t="shared" si="4"/>
        <v>0</v>
      </c>
    </row>
    <row r="76" spans="1:5" ht="12.75">
      <c r="A76" s="5">
        <v>71</v>
      </c>
      <c r="B76" s="6" t="s">
        <v>69</v>
      </c>
      <c r="C76" s="6"/>
      <c r="D76" s="6"/>
      <c r="E76" s="13">
        <f t="shared" si="4"/>
        <v>0</v>
      </c>
    </row>
    <row r="77" spans="1:5" ht="12.75">
      <c r="A77" s="5">
        <f t="shared" si="5"/>
        <v>72</v>
      </c>
      <c r="B77" s="6" t="s">
        <v>74</v>
      </c>
      <c r="C77" s="6">
        <v>41.81</v>
      </c>
      <c r="D77" s="6">
        <v>40.9</v>
      </c>
      <c r="E77" s="13">
        <f t="shared" si="4"/>
        <v>-0.9100000000000037</v>
      </c>
    </row>
    <row r="78" spans="1:5" ht="12.75">
      <c r="A78" s="5">
        <f t="shared" si="5"/>
        <v>73</v>
      </c>
      <c r="B78" s="6" t="s">
        <v>75</v>
      </c>
      <c r="C78" s="6">
        <v>53.96</v>
      </c>
      <c r="D78" s="6">
        <v>40.54</v>
      </c>
      <c r="E78" s="13">
        <f t="shared" si="4"/>
        <v>-13.420000000000002</v>
      </c>
    </row>
    <row r="79" spans="1:5" ht="12.75">
      <c r="A79" s="5">
        <f t="shared" si="5"/>
        <v>74</v>
      </c>
      <c r="B79" s="6" t="s">
        <v>76</v>
      </c>
      <c r="C79" s="6">
        <v>38.38</v>
      </c>
      <c r="D79" s="6">
        <v>43.15</v>
      </c>
      <c r="E79" s="13">
        <f t="shared" si="4"/>
        <v>4.769999999999996</v>
      </c>
    </row>
    <row r="80" spans="1:5" ht="12.75">
      <c r="A80" s="5">
        <v>75</v>
      </c>
      <c r="B80" s="6" t="s">
        <v>70</v>
      </c>
      <c r="C80" s="6">
        <v>26.36</v>
      </c>
      <c r="D80" s="6">
        <v>28.67</v>
      </c>
      <c r="E80" s="13">
        <f>D80-C80</f>
        <v>2.3100000000000023</v>
      </c>
    </row>
    <row r="81" spans="1:5" ht="12.75">
      <c r="A81" s="5">
        <f t="shared" si="5"/>
        <v>76</v>
      </c>
      <c r="B81" s="6"/>
      <c r="C81" s="6"/>
      <c r="D81" s="6"/>
      <c r="E81" s="13"/>
    </row>
    <row r="114" ht="12.75">
      <c r="A114" s="4"/>
    </row>
  </sheetData>
  <sheetProtection/>
  <mergeCells count="1">
    <mergeCell ref="A1:E1"/>
  </mergeCells>
  <conditionalFormatting sqref="E4:E81">
    <cfRule type="cellIs" priority="1" dxfId="2" operator="equal" stopIfTrue="1">
      <formula>0</formula>
    </cfRule>
    <cfRule type="cellIs" priority="2" dxfId="3" operator="lessThan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B59" sqref="A59:IV64"/>
    </sheetView>
  </sheetViews>
  <sheetFormatPr defaultColWidth="9.00390625" defaultRowHeight="12.75"/>
  <sheetData>
    <row r="1" spans="1:15" ht="12.75">
      <c r="A1" s="15" t="str">
        <f>'профили коек'!A1:E1</f>
        <v>Оборот койки по профилям(подчинение).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galya</cp:lastModifiedBy>
  <cp:lastPrinted>2005-01-31T07:24:44Z</cp:lastPrinted>
  <dcterms:created xsi:type="dcterms:W3CDTF">2003-04-21T05:06:21Z</dcterms:created>
  <dcterms:modified xsi:type="dcterms:W3CDTF">2011-02-02T10:50:14Z</dcterms:modified>
  <cp:category/>
  <cp:version/>
  <cp:contentType/>
  <cp:contentStatus/>
</cp:coreProperties>
</file>